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N:\BusnServ\FormsMgmt\Form Projects\Drafts\Marlene\DPR 212 Grant payment\DPR212Workbooks\"/>
    </mc:Choice>
  </mc:AlternateContent>
  <xr:revisionPtr revIDLastSave="0" documentId="8_{5877367B-6FAF-4F29-814C-BB074633D24E}" xr6:coauthVersionLast="47" xr6:coauthVersionMax="47" xr10:uidLastSave="{00000000-0000-0000-0000-000000000000}"/>
  <bookViews>
    <workbookView xWindow="32580" yWindow="1152" windowWidth="19416" windowHeight="12708" tabRatio="650" xr2:uid="{602C7D39-A223-4368-BE86-A1C0B3B9392F}"/>
  </bookViews>
  <sheets>
    <sheet name="DPR212A Instructions" sheetId="21" r:id="rId1"/>
    <sheet name="DPR212 Grant Payment Request" sheetId="19" r:id="rId2"/>
    <sheet name="DPR212E Grant Expenditure Form" sheetId="22" r:id="rId3"/>
    <sheet name="DPR 212F Federal PRF" sheetId="2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2" l="1"/>
  <c r="B6" i="22"/>
  <c r="P11" i="23"/>
  <c r="D5" i="23" l="1"/>
  <c r="A5" i="23"/>
  <c r="F36" i="22" l="1"/>
  <c r="E34" i="22"/>
  <c r="F38" i="22" s="1"/>
  <c r="P10" i="23" s="1"/>
  <c r="G7" i="22"/>
  <c r="G6" i="22"/>
  <c r="H25" i="23" l="1"/>
  <c r="P12" i="23"/>
  <c r="H30" i="23" s="1"/>
  <c r="F40" i="22"/>
  <c r="F42" i="22" s="1"/>
  <c r="P16" i="19" s="1"/>
  <c r="P17" i="19" s="1"/>
  <c r="P15" i="19" l="1"/>
  <c r="A7" i="23"/>
</calcChain>
</file>

<file path=xl/sharedStrings.xml><?xml version="1.0" encoding="utf-8"?>
<sst xmlns="http://schemas.openxmlformats.org/spreadsheetml/2006/main" count="226" uniqueCount="187">
  <si>
    <t>State of California - Natural Resources Agency</t>
  </si>
  <si>
    <t>DEPARTMENT OF PARKS AND RECREATION</t>
  </si>
  <si>
    <t>GRANT PAYMENT REQUEST INSTRUCTIONS</t>
  </si>
  <si>
    <t>BEFORE SUBMITTING</t>
  </si>
  <si>
    <t>l</t>
  </si>
  <si>
    <t xml:space="preserve">Expenses must be incurred within the project performance period outlined on the grant </t>
  </si>
  <si>
    <t xml:space="preserve">contract and/or subsequent amendments and must align with the Grant Scope Cost </t>
  </si>
  <si>
    <t>Estimate.</t>
  </si>
  <si>
    <r>
      <rPr>
        <b/>
        <sz val="12"/>
        <color theme="1"/>
        <rFont val="Arial"/>
        <family val="2"/>
      </rPr>
      <t>DPR 212 Payment Request Form:</t>
    </r>
    <r>
      <rPr>
        <sz val="12"/>
        <color theme="1"/>
        <rFont val="Arial"/>
        <family val="2"/>
      </rPr>
      <t xml:space="preserve"> Instructions are keyed to corresponding items on the form:</t>
    </r>
  </si>
  <si>
    <t>1.</t>
  </si>
  <si>
    <t>2.</t>
  </si>
  <si>
    <t>CONTRACT NUMBER - As shown in the Certification of Funding section of the project</t>
  </si>
  <si>
    <t>agreement.</t>
  </si>
  <si>
    <t>3.</t>
  </si>
  <si>
    <t>GRANTEE - Agency name as shown on the project agreement.</t>
  </si>
  <si>
    <t>4.</t>
  </si>
  <si>
    <t>PROJECT NAME - Title of project for which payment is requested.</t>
  </si>
  <si>
    <t>5.</t>
  </si>
  <si>
    <t>TYPE OF PAYMENT - Check appropriate box.</t>
  </si>
  <si>
    <t>6.</t>
  </si>
  <si>
    <t>PAYMENT INFORMATION</t>
  </si>
  <si>
    <t>(a)</t>
  </si>
  <si>
    <t>Grant Project Amount - The amount of state grant funds assigned to this project.</t>
  </si>
  <si>
    <t>(b)</t>
  </si>
  <si>
    <t>Funds Requested to Date - Total amount already received for this project.</t>
  </si>
  <si>
    <t>(c)</t>
  </si>
  <si>
    <t>Available - (a. minus b.)</t>
  </si>
  <si>
    <t>(d)</t>
  </si>
  <si>
    <t>Amount of this Payment Request - Amount that is being requested.</t>
  </si>
  <si>
    <t>(e)</t>
  </si>
  <si>
    <t>Remaining Funds After This Payment (c. minus d.)</t>
  </si>
  <si>
    <t>7.</t>
  </si>
  <si>
    <t>8.</t>
  </si>
  <si>
    <t>CERTIFICATION SIGNATURE OF PERSON AUTHORIZED IN RESOLUTION - Must be</t>
  </si>
  <si>
    <r>
      <t xml:space="preserve">DPR 212E Grant Expenditure Form: </t>
    </r>
    <r>
      <rPr>
        <sz val="12"/>
        <color theme="1"/>
        <rFont val="Arial"/>
        <family val="2"/>
      </rPr>
      <t>Instructions are keyed to corresponding items on the form:</t>
    </r>
  </si>
  <si>
    <t xml:space="preserve">required, leave both the percentage and drop-down fields blank. </t>
  </si>
  <si>
    <t>Additional Items needed if applicable:</t>
  </si>
  <si>
    <t xml:space="preserve">If requesting grant funds for in-house grantee labor/employee services, include one </t>
  </si>
  <si>
    <t xml:space="preserve">sample timesheet or attendance record that identifies days and number of hours </t>
  </si>
  <si>
    <t>WHAT TO INCLUDE - ADVANCES TO ESCROW</t>
  </si>
  <si>
    <r>
      <rPr>
        <b/>
        <sz val="12"/>
        <color theme="1"/>
        <rFont val="Arial"/>
        <family val="2"/>
      </rPr>
      <t>Payment Request Form</t>
    </r>
    <r>
      <rPr>
        <sz val="12"/>
        <color theme="1"/>
        <rFont val="Arial"/>
        <family val="2"/>
      </rPr>
      <t xml:space="preserve"> for the amount of the grant budgeted to the Fair Market Value of </t>
    </r>
  </si>
  <si>
    <r>
      <rPr>
        <b/>
        <sz val="12"/>
        <color theme="1"/>
        <rFont val="Arial"/>
        <family val="2"/>
      </rPr>
      <t>Letter requesting funds be deposited</t>
    </r>
    <r>
      <rPr>
        <sz val="12"/>
        <color theme="1"/>
        <rFont val="Arial"/>
        <family val="2"/>
      </rPr>
      <t xml:space="preserve"> to escrow on Grantee’s letterhead containing the following:</t>
    </r>
  </si>
  <si>
    <t>a.</t>
  </si>
  <si>
    <t>Name and address of Grantee</t>
  </si>
  <si>
    <t>b.</t>
  </si>
  <si>
    <t>Number of Grant Agreement</t>
  </si>
  <si>
    <t>c.</t>
  </si>
  <si>
    <t>Dollar amount of disbursement requested</t>
  </si>
  <si>
    <t>d.</t>
  </si>
  <si>
    <t>Name, address, and telephone number of the title company or escrow holder, and</t>
  </si>
  <si>
    <t xml:space="preserve"> the escrow account number to which the grant funds will be disbursed</t>
  </si>
  <si>
    <t>e.</t>
  </si>
  <si>
    <t xml:space="preserve">A statement by the Grantee that all funds needed for completion of acquisition of the </t>
  </si>
  <si>
    <t xml:space="preserve">real property (or conservation easement) have been secured and have been or will be </t>
  </si>
  <si>
    <t>deposited into escrow at or about the same date as the requested grant funds</t>
  </si>
  <si>
    <t>f.</t>
  </si>
  <si>
    <t>Anticipated close of escrow date</t>
  </si>
  <si>
    <t xml:space="preserve">WHAT TO INCLUDE - ADVANCE REQUESTS (FOR SELECT PROGRAMS - REFER </t>
  </si>
  <si>
    <t>TO PROGRAM GUIDELINES)</t>
  </si>
  <si>
    <t>Payment Request Form</t>
  </si>
  <si>
    <t>a</t>
  </si>
  <si>
    <t xml:space="preserve">Letter requesting advance, signed by the authorized representative. Letter must provide </t>
  </si>
  <si>
    <t xml:space="preserve">justification of need and schedule of use. </t>
  </si>
  <si>
    <t>WHAT TO INCLUDE - FINAL PAYMENT REQUESTS</t>
  </si>
  <si>
    <t>Final payments will not be released until all closeout documents have been received. This includes:</t>
  </si>
  <si>
    <t>Final Payment Request</t>
  </si>
  <si>
    <t>Grant Expenditure Form</t>
  </si>
  <si>
    <t>Project Funding Sources Form (if changed from original submission)</t>
  </si>
  <si>
    <t>Certification of Completion Form</t>
  </si>
  <si>
    <t>Notice of Completion (if applicable)</t>
  </si>
  <si>
    <t>Recorded Deed Restriction (if applicable)</t>
  </si>
  <si>
    <t>g.</t>
  </si>
  <si>
    <t>For acquisitions only, also required are:</t>
  </si>
  <si>
    <t>h.</t>
  </si>
  <si>
    <t>i.</t>
  </si>
  <si>
    <t>j</t>
  </si>
  <si>
    <t>Policy of Title Insurance</t>
  </si>
  <si>
    <t>GRANT PAYMENT REQUEST FORM</t>
  </si>
  <si>
    <r>
      <t xml:space="preserve">6. PAYMENT INFORMATION:
</t>
    </r>
    <r>
      <rPr>
        <b/>
        <sz val="9"/>
        <color theme="1"/>
        <rFont val="Arial"/>
        <family val="2"/>
      </rPr>
      <t>(Round all figures to the nearest dollar)</t>
    </r>
  </si>
  <si>
    <t>Grant Project Amount</t>
  </si>
  <si>
    <t>$</t>
  </si>
  <si>
    <t>Funds Requested to Date</t>
  </si>
  <si>
    <r>
      <t xml:space="preserve">Available </t>
    </r>
    <r>
      <rPr>
        <i/>
        <sz val="11"/>
        <color theme="1"/>
        <rFont val="Arial"/>
        <family val="2"/>
      </rPr>
      <t xml:space="preserve">(a. minus b.) </t>
    </r>
  </si>
  <si>
    <t>AMOUNT OF THIS REQUEST</t>
  </si>
  <si>
    <r>
      <t xml:space="preserve">Remaining After This Payment </t>
    </r>
    <r>
      <rPr>
        <i/>
        <sz val="11"/>
        <color theme="1"/>
        <rFont val="Arial"/>
        <family val="2"/>
      </rPr>
      <t>(c. minus d)</t>
    </r>
  </si>
  <si>
    <t>7. SEND PAYMENT TO:</t>
  </si>
  <si>
    <t>8. CERTIFICATION:</t>
  </si>
  <si>
    <t xml:space="preserve">I certify that I have full authority to execute this payment request on behalf of the Grantee. I declare under penalty of perjury, under the laws of the State of California, that this report and any accompanying documents for the above-mentioned Grant are true and correct to the best of my knowledge.
</t>
  </si>
  <si>
    <t>FOR CALIFORNIA DEPARTMENT OF PARKS AND RECREATION USE ONLY</t>
  </si>
  <si>
    <t>GRANT EXPENDITURE FORM</t>
  </si>
  <si>
    <t>Subtotal (5)</t>
  </si>
  <si>
    <t>Subtotal (6)</t>
  </si>
  <si>
    <t>Grand Total (5) + (6)</t>
  </si>
  <si>
    <r>
      <rPr>
        <b/>
        <sz val="11.5"/>
        <rFont val="Wingdings"/>
        <charset val="2"/>
      </rPr>
      <t>ß</t>
    </r>
    <r>
      <rPr>
        <b/>
        <sz val="11.5"/>
        <rFont val="Arial"/>
        <family val="2"/>
      </rPr>
      <t xml:space="preserve"> Enter exact percentage</t>
    </r>
    <r>
      <rPr>
        <b/>
        <sz val="11.5"/>
        <rFont val="Arial"/>
        <family val="2"/>
        <charset val="2"/>
      </rPr>
      <t xml:space="preserve"> </t>
    </r>
    <r>
      <rPr>
        <b/>
        <sz val="11.5"/>
        <rFont val="Arial"/>
        <family val="2"/>
      </rPr>
      <t>of Match/Reimbursement Rate</t>
    </r>
  </si>
  <si>
    <t>Amount of Request</t>
  </si>
  <si>
    <t>PAYMENT REQUEST FORM</t>
  </si>
  <si>
    <t>FEDERAL GRANT PROJECTS</t>
  </si>
  <si>
    <t>6. PAYMENT INFORMATION:</t>
  </si>
  <si>
    <t>Total Expenditures for this Billing:</t>
  </si>
  <si>
    <t xml:space="preserve">Rate of Reimbursement: </t>
  </si>
  <si>
    <t>Amount of This Request</t>
  </si>
  <si>
    <t>7. SEND WARRANT TO:</t>
  </si>
  <si>
    <t>CERTIFICATION</t>
  </si>
  <si>
    <t>I certify that the billing is correct and just and is based upon actual payment(s) of record by the participant or political subdivisions; that payment from the Federal Government has not been received; that the work and services are in accordance with the State of California Land and Water Conservation Fund grant Contract including amendments thereto; and, that the progress of the work and services under the grant Contract is satisfactory and is consistent with the amount paid.
I further certify that the participant, political subdivision or public agency is not involved in any court litigation or law suits wherein it is alleged by private parties of the United States that persons were, on the grounds of race, color, or national origin, excluded from participation in, denied benefits of, or otherwise subject to discrimination in the outdoor recreation program or Facilities of the political subdivision or public agency. I have full authority to execute this payment request on behalf of the Grantee. I declare under penanty of perjury under the laws of the State of California, that this report and any accompanying documents for the above-mentioned Grant are true and correct to the best of my knowledge.</t>
  </si>
  <si>
    <t>LAND AND WATER CONSERVATION FUND PROGRAM GRANTS ONLY</t>
  </si>
  <si>
    <t>ITEM</t>
  </si>
  <si>
    <t>THIS BILLING</t>
  </si>
  <si>
    <t>CUMULATIVE</t>
  </si>
  <si>
    <t>1. Total Eligible</t>
  </si>
  <si>
    <t>2. Surcharge _____%</t>
  </si>
  <si>
    <t>3. Total</t>
  </si>
  <si>
    <t>4. Less Federal Share</t>
  </si>
  <si>
    <t>5. Less Surcharge</t>
  </si>
  <si>
    <t>6. Total Due Participant</t>
  </si>
  <si>
    <r>
      <rPr>
        <b/>
        <sz val="12"/>
        <color theme="1"/>
        <rFont val="Arial"/>
        <family val="2"/>
      </rPr>
      <t>(6)</t>
    </r>
    <r>
      <rPr>
        <sz val="12"/>
        <color theme="1"/>
        <rFont val="Arial"/>
        <family val="2"/>
      </rPr>
      <t xml:space="preserve"> Construction</t>
    </r>
    <r>
      <rPr>
        <sz val="12"/>
        <color rgb="FF000000"/>
        <rFont val="Arial"/>
        <family val="2"/>
      </rPr>
      <t>, and/or acquisition costs eligible for up to 100% of grant.</t>
    </r>
  </si>
  <si>
    <r>
      <rPr>
        <b/>
        <sz val="12"/>
        <color theme="1"/>
        <rFont val="Arial"/>
        <family val="2"/>
      </rPr>
      <t>(5)</t>
    </r>
    <r>
      <rPr>
        <sz val="12"/>
        <color theme="1"/>
        <rFont val="Arial"/>
        <family val="2"/>
      </rPr>
      <t xml:space="preserve"> If state funded development project, pre-construction costs are eligible for up to 25% of the grant. Not applicable to federal funded projects (LWCF/RTP).</t>
    </r>
  </si>
  <si>
    <r>
      <rPr>
        <b/>
        <sz val="12"/>
        <color theme="1"/>
        <rFont val="Arial"/>
        <family val="2"/>
      </rPr>
      <t>(4)</t>
    </r>
    <r>
      <rPr>
        <sz val="12"/>
        <color theme="1"/>
        <rFont val="Arial"/>
        <family val="2"/>
      </rPr>
      <t xml:space="preserve"> Scope item related to the expenditure and a brief description, such as “playground design,” “permits," “walkway materials,” “sports field construction.”  </t>
    </r>
  </si>
  <si>
    <r>
      <rPr>
        <b/>
        <sz val="12"/>
        <color theme="1"/>
        <rFont val="Arial"/>
        <family val="2"/>
      </rPr>
      <t>(3)</t>
    </r>
    <r>
      <rPr>
        <sz val="12"/>
        <color theme="1"/>
        <rFont val="Arial"/>
        <family val="2"/>
      </rPr>
      <t xml:space="preserve"> Name of contractor or other entity providing services and/or materials, in-house employee services, vehicle mileage, grantee equipment.</t>
    </r>
  </si>
  <si>
    <r>
      <rPr>
        <b/>
        <sz val="12"/>
        <color theme="1"/>
        <rFont val="Arial"/>
        <family val="2"/>
      </rPr>
      <t>(2)</t>
    </r>
    <r>
      <rPr>
        <sz val="12"/>
        <color theme="1"/>
        <rFont val="Arial"/>
        <family val="2"/>
      </rPr>
      <t xml:space="preserve"> Date payment was made to recipient. If in-house employee services or grantee owned equipment or vehicle mileage expenses are being charged to the grant, a date range may be used in this column.</t>
    </r>
  </si>
  <si>
    <r>
      <rPr>
        <b/>
        <sz val="12"/>
        <color theme="1"/>
        <rFont val="Arial"/>
        <family val="2"/>
      </rPr>
      <t>(1)</t>
    </r>
    <r>
      <rPr>
        <sz val="12"/>
        <color theme="1"/>
        <rFont val="Arial"/>
        <family val="2"/>
      </rPr>
      <t xml:space="preserve"> If check, enter a check or warrant number. If debit/electronic fund payment or transfer, enter EP.  If credit card payment, enter CC and the check number or EP that paid the credit card (e.g., CC/EP or CC/Ck #52963). Prior to reimbursement, credit card statements must show at minimum a payment equal to the charge/expense being requested for reimbursement. If in-house employee services or grantee's own equipment or vehicle was used, no payment method required. Grantee must substantiate these costs with project specific timesheets, equipment use log(s), vehicle mileage log(s) or credit card statements if requested and/or during an audit. </t>
    </r>
  </si>
  <si>
    <t>List only eligible costs charged to the Grant and Match, if required. Expenses must be incurred within the project performance period outlined on the grant contract and must align with the Grant Scope Cost Estimate.</t>
  </si>
  <si>
    <r>
      <t xml:space="preserve">(6) </t>
    </r>
    <r>
      <rPr>
        <b/>
        <sz val="10.5"/>
        <color theme="1"/>
        <rFont val="Arial"/>
        <family val="2"/>
      </rPr>
      <t>CONSTRUCTION AND/OR ACQUISITION AMOUNT</t>
    </r>
  </si>
  <si>
    <r>
      <t xml:space="preserve">(5) </t>
    </r>
    <r>
      <rPr>
        <b/>
        <sz val="11"/>
        <rFont val="Arial"/>
        <family val="2"/>
      </rPr>
      <t>PRE-CONSTRUCTION AMOUNT</t>
    </r>
    <r>
      <rPr>
        <b/>
        <sz val="12"/>
        <rFont val="Arial"/>
        <family val="2"/>
      </rPr>
      <t xml:space="preserve"> 
</t>
    </r>
    <r>
      <rPr>
        <b/>
        <sz val="9"/>
        <rFont val="Arial"/>
        <family val="2"/>
      </rPr>
      <t>(Planning)</t>
    </r>
  </si>
  <si>
    <r>
      <t xml:space="preserve">(4) </t>
    </r>
    <r>
      <rPr>
        <b/>
        <sz val="11"/>
        <color theme="1"/>
        <rFont val="Arial"/>
        <family val="2"/>
      </rPr>
      <t>SCOPE ITEM DESCRIPTION</t>
    </r>
  </si>
  <si>
    <r>
      <t xml:space="preserve">(3) </t>
    </r>
    <r>
      <rPr>
        <b/>
        <sz val="11"/>
        <color theme="1"/>
        <rFont val="Arial"/>
        <family val="2"/>
      </rPr>
      <t xml:space="preserve">RECIPIENT </t>
    </r>
  </si>
  <si>
    <r>
      <t>(2)</t>
    </r>
    <r>
      <rPr>
        <b/>
        <sz val="11"/>
        <color theme="1"/>
        <rFont val="Arial"/>
        <family val="2"/>
      </rPr>
      <t xml:space="preserve"> DATE(S)</t>
    </r>
    <r>
      <rPr>
        <b/>
        <sz val="12"/>
        <color theme="1"/>
        <rFont val="Arial"/>
        <family val="2"/>
      </rPr>
      <t xml:space="preserve">
</t>
    </r>
    <r>
      <rPr>
        <b/>
        <sz val="8"/>
        <color theme="1"/>
        <rFont val="Arial"/>
        <family val="2"/>
      </rPr>
      <t>(In Date Order)</t>
    </r>
  </si>
  <si>
    <r>
      <t xml:space="preserve">(1) PAYMENT METHOD
</t>
    </r>
    <r>
      <rPr>
        <b/>
        <sz val="9"/>
        <color theme="1"/>
        <rFont val="Arial"/>
        <family val="2"/>
      </rPr>
      <t xml:space="preserve">Check #,  
Debit/Electronic Pmt (EP), Credit Card Pmt (CC/EP or CC/Check#) 
 </t>
    </r>
  </si>
  <si>
    <t>Prior FY</t>
  </si>
  <si>
    <t>Current FY</t>
  </si>
  <si>
    <t>PROJECT NUMBER:</t>
  </si>
  <si>
    <t>Expenditure Total by Fiscal Year</t>
  </si>
  <si>
    <t>PROJECT NAME:</t>
  </si>
  <si>
    <t>Recorded Grant Deed with required Deed Restriction (if applicable)</t>
  </si>
  <si>
    <t>Escrow Closing Statement</t>
  </si>
  <si>
    <t>Evidence of compliance with funding acknowledgement sign (if applicable)</t>
  </si>
  <si>
    <r>
      <rPr>
        <b/>
        <sz val="12"/>
        <color theme="1"/>
        <rFont val="Arial"/>
        <family val="2"/>
      </rPr>
      <t>STD 204 - Payee Data Record</t>
    </r>
    <r>
      <rPr>
        <sz val="12"/>
        <color theme="1"/>
        <rFont val="Arial"/>
        <family val="2"/>
      </rPr>
      <t xml:space="preserve"> for the escrow company</t>
    </r>
  </si>
  <si>
    <t>the property and associated eligible closing costs, if applicable.</t>
  </si>
  <si>
    <t>employee worked on the grant project.</t>
  </si>
  <si>
    <t xml:space="preserve">enter the percentage applicable for your project in the field to the right. If match is not </t>
  </si>
  <si>
    <t>Program, construction, and/or acquisition costs eligible for up to 100% of grant.</t>
  </si>
  <si>
    <t>design,” “permits,” “walkway materials,” “sports field construction.”</t>
  </si>
  <si>
    <t xml:space="preserve">Scope item related to the expenditure and a brief description, such as “playground </t>
  </si>
  <si>
    <t>services, vehicle mileage, grantee equipment</t>
  </si>
  <si>
    <t>Name of contractor or other entity providing services and/or materials, in-house employee</t>
  </si>
  <si>
    <t>PROJECT NUMBER - The number assigned by the State to this project.</t>
  </si>
  <si>
    <t>WHAT TO INCLUDE - PLANNING, DEVELOPMENT, ACQUISITION, AND PROGRAM GRANTS</t>
  </si>
  <si>
    <t>submitted prior to a deposit into escrow and/or construction payments.</t>
  </si>
  <si>
    <t>For Acquisition and/or Development projects, required CEQA documents must be</t>
  </si>
  <si>
    <t>A Progress Status Report has been submitted in the last six months.</t>
  </si>
  <si>
    <t>prior to payments.</t>
  </si>
  <si>
    <t xml:space="preserve">For development projects, a recorded Deed Restriction may be required on the property </t>
  </si>
  <si>
    <t xml:space="preserve">There is a 25% cap on pre-construction funds for most capital outlay/development projects. </t>
  </si>
  <si>
    <t xml:space="preserve">signed by the person holding the title named in the authorizing resolution or their specified </t>
  </si>
  <si>
    <t>designee. Secure electronic signatures acceptable.</t>
  </si>
  <si>
    <t>If check, enter a check or warrant number. If debit/electronic fund payment or transfer, enter</t>
  </si>
  <si>
    <t xml:space="preserve">EP.  If credit card payment, enter CC and the check number or EP that paid the credit </t>
  </si>
  <si>
    <t>card (e.g., CC/EP or CC/Ck #52963). Prior to reimbursement, credit card statements must</t>
  </si>
  <si>
    <t xml:space="preserve">show at minimum a payment equal of the charge/expense being requested for </t>
  </si>
  <si>
    <t xml:space="preserve">reimbursement. If in-house employee services or GRANTEE's own equipment or vehicle </t>
  </si>
  <si>
    <t xml:space="preserve">was used, no payment method required.  GRANTEE must substantiate these costs with </t>
  </si>
  <si>
    <t xml:space="preserve">project specific timesheets, equipment use log(s), vehicle mileage log(s), or </t>
  </si>
  <si>
    <t xml:space="preserve">credit card statements if requested and/or during an audit. </t>
  </si>
  <si>
    <t xml:space="preserve">Date payment was made to recipient. If in-house employee services or GRANTEE owned </t>
  </si>
  <si>
    <t xml:space="preserve">equipment or vehicle mileage expenses are being charged to the grant, a date range may </t>
  </si>
  <si>
    <t>be used in this column.</t>
  </si>
  <si>
    <t>If state funded development project, PRE-CONSTRUCTION costs eligible for up to 25% of</t>
  </si>
  <si>
    <t>the grant. Not applicable to federal funded projects (LWCF/RTP).</t>
  </si>
  <si>
    <t xml:space="preserve">State Fiscal Year (FY) of expenditure has a defined start date of 7/1/XX ends 6/30/XX.  </t>
  </si>
  <si>
    <t xml:space="preserve">Current FY is defined as the FY when Payment Request Form is signed by the Authorized </t>
  </si>
  <si>
    <t>See Instructions for the series of grant forms being used.</t>
  </si>
  <si>
    <t>SEND PAYMENT TO - Agency name, address and contact person.</t>
  </si>
  <si>
    <r>
      <t>If match is required, use drop</t>
    </r>
    <r>
      <rPr>
        <sz val="12"/>
        <color rgb="FFFF00FF"/>
        <rFont val="Arial"/>
        <family val="2"/>
      </rPr>
      <t>-</t>
    </r>
    <r>
      <rPr>
        <sz val="12"/>
        <color theme="1"/>
        <rFont val="Arial"/>
        <family val="2"/>
      </rPr>
      <t xml:space="preserve">down to choose Reimbursement Rate or Match Rate and </t>
    </r>
  </si>
  <si>
    <t>If competitive bid solicititation was required for contracted services, complete a</t>
  </si>
  <si>
    <t>Public Contract Award Certification Form.</t>
  </si>
  <si>
    <t>Public Contract Award Certification Form, in-house employee services schedule,</t>
  </si>
  <si>
    <t>if applicable.</t>
  </si>
  <si>
    <t xml:space="preserve">Representative.  Prior FY is defined as any past FY other than Current FY.  </t>
  </si>
  <si>
    <t>DPR 212A (Instructions)(Rev. 3/2025)(3/24/2025)</t>
  </si>
  <si>
    <t>SERVICES RENDERED DATE(S)</t>
  </si>
  <si>
    <t>DPR 212 (Rev. 3/2025)(3/14/2024)</t>
  </si>
  <si>
    <r>
      <t xml:space="preserve">(7) </t>
    </r>
    <r>
      <rPr>
        <b/>
        <sz val="11"/>
        <color theme="1"/>
        <rFont val="Arial"/>
        <family val="2"/>
      </rPr>
      <t>FISCAL YEAR OF EXPENDITURE</t>
    </r>
    <r>
      <rPr>
        <b/>
        <sz val="12"/>
        <color theme="1"/>
        <rFont val="Arial"/>
        <family val="2"/>
      </rPr>
      <t xml:space="preserve">
</t>
    </r>
    <r>
      <rPr>
        <b/>
        <sz val="8"/>
        <color theme="1"/>
        <rFont val="Arial"/>
        <family val="2"/>
      </rPr>
      <t>(Current FY or Prior FY)</t>
    </r>
  </si>
  <si>
    <r>
      <rPr>
        <sz val="12"/>
        <rFont val="Wingdings"/>
        <charset val="2"/>
      </rPr>
      <t>â</t>
    </r>
    <r>
      <rPr>
        <sz val="12"/>
        <rFont val="Calibri"/>
        <family val="2"/>
      </rPr>
      <t xml:space="preserve"> </t>
    </r>
    <r>
      <rPr>
        <b/>
        <sz val="12"/>
        <rFont val="Arial"/>
        <family val="2"/>
      </rPr>
      <t>(8) For Match or Reimbursement Rates, choose appropriate choice from dropdown.</t>
    </r>
  </si>
  <si>
    <r>
      <rPr>
        <b/>
        <sz val="12"/>
        <color theme="1"/>
        <rFont val="Arial"/>
        <family val="2"/>
      </rPr>
      <t>(7)</t>
    </r>
    <r>
      <rPr>
        <sz val="12"/>
        <color theme="1"/>
        <rFont val="Arial"/>
        <family val="2"/>
      </rPr>
      <t xml:space="preserve"> State Fiscal Year (FY) of expenditure has a defined start date of 7/1/XX ends 6/30/XX.  Current FY is defined as the FY when Payment Request Form is signed by the Authorized Representative.  Prior FY is defined as any past FY other than Current FY. </t>
    </r>
  </si>
  <si>
    <r>
      <t xml:space="preserve">(8) </t>
    </r>
    <r>
      <rPr>
        <sz val="12"/>
        <rFont val="Arial"/>
        <family val="2"/>
      </rPr>
      <t xml:space="preserve">If match is required, use drop down to choose Reimbursement Rate or Match Rate and enter the percentage applicable for your project in the field to the right. If match is not required, leave both percentage field and drop-down blank. </t>
    </r>
  </si>
  <si>
    <t>DPR 212E (Rev. 3/2025)(Excel 3/24/2025)</t>
  </si>
  <si>
    <t>%</t>
  </si>
  <si>
    <t>DPR 212F (Rev. 3/2025)(3/14/2025)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</si>
</sst>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409]mmmm\ d\,\ yyyy;@"/>
    <numFmt numFmtId="166" formatCode="0.0000000%"/>
    <numFmt numFmtId="167" formatCode="0.00000%"/>
  </numFmts>
  <fonts count="50">
    <font>
      <sz val="11"/>
      <color theme="1"/>
      <name val="Arial"/>
      <family val="2"/>
    </font>
    <font>
      <sz val="12"/>
      <color theme="1"/>
      <name val="Arial"/>
      <family val="2"/>
    </font>
    <font>
      <sz val="12"/>
      <color theme="1"/>
      <name val="Arial"/>
      <family val="2"/>
    </font>
    <font>
      <sz val="12"/>
      <color theme="1"/>
      <name val="Arial"/>
      <family val="2"/>
    </font>
    <font>
      <sz val="11"/>
      <color theme="1"/>
      <name val="Century Gothic"/>
      <family val="2"/>
    </font>
    <font>
      <sz val="11"/>
      <color theme="1"/>
      <name val="Arial"/>
      <family val="2"/>
    </font>
    <font>
      <sz val="10"/>
      <color theme="1"/>
      <name val="Arial"/>
      <family val="2"/>
    </font>
    <font>
      <b/>
      <sz val="18"/>
      <color theme="1"/>
      <name val="Arial"/>
      <family val="2"/>
    </font>
    <font>
      <sz val="11"/>
      <color theme="1"/>
      <name val="Calibri"/>
      <family val="2"/>
      <scheme val="minor"/>
    </font>
    <font>
      <sz val="10"/>
      <name val="Arial"/>
      <family val="2"/>
    </font>
    <font>
      <b/>
      <sz val="11"/>
      <color theme="1"/>
      <name val="Calibri"/>
      <family val="2"/>
      <scheme val="minor"/>
    </font>
    <font>
      <b/>
      <sz val="10"/>
      <color theme="1"/>
      <name val="Arial"/>
      <family val="2"/>
    </font>
    <font>
      <u/>
      <sz val="11"/>
      <color theme="10"/>
      <name val="Arial"/>
      <family val="2"/>
    </font>
    <font>
      <b/>
      <sz val="10"/>
      <color theme="1"/>
      <name val="Century Gothic"/>
      <family val="2"/>
    </font>
    <font>
      <sz val="10"/>
      <color theme="1"/>
      <name val="Century Gothic"/>
      <family val="2"/>
    </font>
    <font>
      <b/>
      <sz val="12"/>
      <color theme="1"/>
      <name val="Century Gothic"/>
      <family val="2"/>
    </font>
    <font>
      <b/>
      <sz val="12"/>
      <color theme="1"/>
      <name val="Arial"/>
      <family val="2"/>
    </font>
    <font>
      <b/>
      <sz val="12"/>
      <color theme="1"/>
      <name val="Calibri"/>
      <family val="2"/>
      <scheme val="minor"/>
    </font>
    <font>
      <b/>
      <u/>
      <sz val="12"/>
      <color theme="1"/>
      <name val="Arial"/>
      <family val="2"/>
    </font>
    <font>
      <b/>
      <sz val="11"/>
      <color theme="1"/>
      <name val="Arial"/>
      <family val="2"/>
    </font>
    <font>
      <b/>
      <sz val="12"/>
      <name val="Arial"/>
      <family val="2"/>
    </font>
    <font>
      <b/>
      <sz val="12"/>
      <color rgb="FFFF0000"/>
      <name val="Arial"/>
      <family val="2"/>
    </font>
    <font>
      <sz val="12"/>
      <name val="Arial"/>
      <family val="2"/>
    </font>
    <font>
      <sz val="10"/>
      <color theme="1"/>
      <name val="Wingdings"/>
      <charset val="2"/>
    </font>
    <font>
      <sz val="12"/>
      <color rgb="FF000000"/>
      <name val="Arial"/>
      <family val="2"/>
    </font>
    <font>
      <i/>
      <sz val="11"/>
      <color theme="1"/>
      <name val="Arial"/>
      <family val="2"/>
    </font>
    <font>
      <sz val="8"/>
      <color theme="1"/>
      <name val="Arial"/>
      <family val="2"/>
    </font>
    <font>
      <b/>
      <sz val="11"/>
      <color rgb="FF000000"/>
      <name val="Arial"/>
      <family val="2"/>
    </font>
    <font>
      <b/>
      <sz val="8"/>
      <color theme="1"/>
      <name val="Arial"/>
      <family val="2"/>
    </font>
    <font>
      <b/>
      <sz val="9"/>
      <color theme="1"/>
      <name val="Arial"/>
      <family val="2"/>
    </font>
    <font>
      <sz val="18"/>
      <color theme="1"/>
      <name val="Arial"/>
      <family val="2"/>
    </font>
    <font>
      <b/>
      <sz val="14"/>
      <name val="Arial"/>
      <family val="2"/>
    </font>
    <font>
      <b/>
      <sz val="12"/>
      <name val="Arial"/>
      <family val="2"/>
      <charset val="2"/>
    </font>
    <font>
      <sz val="12"/>
      <name val="Wingdings"/>
      <charset val="2"/>
    </font>
    <font>
      <sz val="12"/>
      <name val="Calibri"/>
      <family val="2"/>
    </font>
    <font>
      <b/>
      <sz val="11.5"/>
      <name val="Arial"/>
      <family val="2"/>
      <charset val="2"/>
    </font>
    <font>
      <b/>
      <sz val="11.5"/>
      <name val="Wingdings"/>
      <charset val="2"/>
    </font>
    <font>
      <b/>
      <sz val="11.5"/>
      <name val="Arial"/>
      <family val="2"/>
    </font>
    <font>
      <b/>
      <sz val="14"/>
      <color theme="1"/>
      <name val="Arial"/>
      <family val="2"/>
    </font>
    <font>
      <sz val="8"/>
      <color rgb="FF000000"/>
      <name val="Segoe UI"/>
      <family val="2"/>
    </font>
    <font>
      <sz val="9"/>
      <name val="Arial"/>
      <family val="2"/>
    </font>
    <font>
      <b/>
      <sz val="10.5"/>
      <color theme="1"/>
      <name val="Arial"/>
      <family val="2"/>
    </font>
    <font>
      <b/>
      <sz val="11"/>
      <name val="Arial"/>
      <family val="2"/>
    </font>
    <font>
      <b/>
      <sz val="9"/>
      <name val="Arial"/>
      <family val="2"/>
    </font>
    <font>
      <b/>
      <sz val="11.5"/>
      <color theme="1"/>
      <name val="Arial"/>
      <family val="2"/>
    </font>
    <font>
      <b/>
      <sz val="18"/>
      <name val="Arial"/>
      <family val="2"/>
    </font>
    <font>
      <b/>
      <sz val="8"/>
      <color rgb="FFFF0000"/>
      <name val="Arial"/>
      <family val="2"/>
    </font>
    <font>
      <sz val="11"/>
      <color rgb="FFFF0000"/>
      <name val="Arial"/>
      <family val="2"/>
    </font>
    <font>
      <sz val="12"/>
      <color rgb="FFFF00FF"/>
      <name val="Arial"/>
      <family val="2"/>
    </font>
    <font>
      <u/>
      <sz val="11"/>
      <color rgb="FF0000FF"/>
      <name val="Arial"/>
      <family val="2"/>
    </font>
  </fonts>
  <fills count="9">
    <fill>
      <patternFill patternType="none"/>
    </fill>
    <fill>
      <patternFill patternType="gray125"/>
    </fill>
    <fill>
      <patternFill patternType="solid">
        <fgColor theme="2" tint="-9.9948118533890809E-2"/>
        <bgColor indexed="64"/>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rgb="FFFFF2CC"/>
        <bgColor indexed="64"/>
      </patternFill>
    </fill>
    <fill>
      <patternFill patternType="solid">
        <fgColor rgb="FFFFFF99"/>
        <bgColor indexed="64"/>
      </patternFill>
    </fill>
    <fill>
      <patternFill patternType="solid">
        <fgColor theme="0" tint="-4.9989318521683403E-2"/>
        <bgColor indexed="64"/>
      </patternFill>
    </fill>
  </fills>
  <borders count="50">
    <border>
      <left/>
      <right/>
      <top/>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medium">
        <color indexed="64"/>
      </bottom>
      <diagonal/>
    </border>
    <border>
      <left style="thin">
        <color auto="1"/>
      </left>
      <right/>
      <top/>
      <bottom style="medium">
        <color auto="1"/>
      </bottom>
      <diagonal/>
    </border>
    <border>
      <left/>
      <right style="thin">
        <color auto="1"/>
      </right>
      <top/>
      <bottom style="medium">
        <color auto="1"/>
      </bottom>
      <diagonal/>
    </border>
    <border>
      <left/>
      <right style="hair">
        <color indexed="64"/>
      </right>
      <top style="thin">
        <color indexed="64"/>
      </top>
      <bottom style="thin">
        <color indexed="64"/>
      </bottom>
      <diagonal/>
    </border>
    <border>
      <left style="hair">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theme="1" tint="4.9989318521683403E-2"/>
      </left>
      <right/>
      <top style="thin">
        <color auto="1"/>
      </top>
      <bottom style="thin">
        <color indexed="64"/>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medium">
        <color indexed="64"/>
      </top>
      <bottom style="medium">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style="thin">
        <color indexed="64"/>
      </left>
      <right style="medium">
        <color auto="1"/>
      </right>
      <top style="thin">
        <color auto="1"/>
      </top>
      <bottom/>
      <diagonal/>
    </border>
    <border>
      <left style="medium">
        <color auto="1"/>
      </left>
      <right style="thin">
        <color indexed="64"/>
      </right>
      <top style="thin">
        <color auto="1"/>
      </top>
      <bottom/>
      <diagonal/>
    </border>
    <border>
      <left style="thin">
        <color indexed="64"/>
      </left>
      <right style="medium">
        <color auto="1"/>
      </right>
      <top style="thin">
        <color auto="1"/>
      </top>
      <bottom style="thin">
        <color auto="1"/>
      </bottom>
      <diagonal/>
    </border>
    <border>
      <left style="medium">
        <color auto="1"/>
      </left>
      <right style="thin">
        <color indexed="64"/>
      </right>
      <top style="thin">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auto="1"/>
      </top>
      <bottom/>
      <diagonal/>
    </border>
    <border>
      <left style="medium">
        <color indexed="64"/>
      </left>
      <right/>
      <top style="thin">
        <color auto="1"/>
      </top>
      <bottom/>
      <diagonal/>
    </border>
  </borders>
  <cellStyleXfs count="8">
    <xf numFmtId="0" fontId="0" fillId="0" borderId="0"/>
    <xf numFmtId="0" fontId="12" fillId="0" borderId="0" applyNumberFormat="0" applyFill="0" applyBorder="0" applyAlignment="0" applyProtection="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44" fontId="9" fillId="0" borderId="0" applyFont="0" applyFill="0" applyBorder="0" applyAlignment="0" applyProtection="0"/>
    <xf numFmtId="0" fontId="5" fillId="0" borderId="0"/>
  </cellStyleXfs>
  <cellXfs count="374">
    <xf numFmtId="0" fontId="0" fillId="0" borderId="0" xfId="0"/>
    <xf numFmtId="0" fontId="4" fillId="0" borderId="0" xfId="0" applyFont="1"/>
    <xf numFmtId="0" fontId="0" fillId="0" borderId="0" xfId="0" applyAlignment="1">
      <alignment wrapText="1"/>
    </xf>
    <xf numFmtId="0" fontId="0" fillId="0" borderId="0" xfId="0" applyAlignment="1">
      <alignment vertical="center"/>
    </xf>
    <xf numFmtId="0" fontId="6" fillId="0" borderId="2" xfId="0" applyFont="1" applyBorder="1" applyAlignment="1">
      <alignment vertical="top"/>
    </xf>
    <xf numFmtId="0" fontId="6" fillId="0" borderId="8" xfId="0" applyFont="1" applyBorder="1" applyAlignment="1">
      <alignment vertical="top"/>
    </xf>
    <xf numFmtId="0" fontId="6" fillId="0" borderId="14" xfId="0" applyFont="1" applyBorder="1" applyAlignment="1">
      <alignment vertical="top" wrapText="1"/>
    </xf>
    <xf numFmtId="0" fontId="6" fillId="0" borderId="9" xfId="0" applyFont="1" applyBorder="1" applyAlignment="1">
      <alignment vertical="top" wrapText="1"/>
    </xf>
    <xf numFmtId="0" fontId="10" fillId="0" borderId="0" xfId="0" applyFont="1" applyAlignment="1">
      <alignment vertical="center"/>
    </xf>
    <xf numFmtId="0" fontId="14" fillId="0" borderId="2" xfId="0" applyFont="1" applyBorder="1" applyAlignment="1">
      <alignment vertical="top"/>
    </xf>
    <xf numFmtId="0" fontId="14" fillId="0" borderId="0" xfId="0" applyFont="1" applyAlignment="1">
      <alignment vertical="top" wrapText="1"/>
    </xf>
    <xf numFmtId="0" fontId="16" fillId="0" borderId="0" xfId="0" applyFont="1" applyAlignment="1">
      <alignment horizontal="center"/>
    </xf>
    <xf numFmtId="0" fontId="16" fillId="0" borderId="0" xfId="0" applyFont="1"/>
    <xf numFmtId="0" fontId="16" fillId="0" borderId="10" xfId="0" applyFont="1" applyBorder="1"/>
    <xf numFmtId="164" fontId="16" fillId="0" borderId="1" xfId="0" applyNumberFormat="1" applyFont="1" applyBorder="1"/>
    <xf numFmtId="0" fontId="16" fillId="0" borderId="0" xfId="0" applyFont="1" applyAlignment="1">
      <alignment horizontal="right"/>
    </xf>
    <xf numFmtId="0" fontId="17" fillId="0" borderId="2" xfId="0" applyFont="1" applyBorder="1"/>
    <xf numFmtId="0" fontId="17" fillId="0" borderId="0" xfId="0" applyFont="1"/>
    <xf numFmtId="0" fontId="22"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center" vertical="top" wrapText="1"/>
    </xf>
    <xf numFmtId="39" fontId="0" fillId="0" borderId="14" xfId="0" applyNumberFormat="1" applyBorder="1" applyAlignment="1">
      <alignment horizontal="right"/>
    </xf>
    <xf numFmtId="39" fontId="0" fillId="0" borderId="0" xfId="0" applyNumberFormat="1" applyAlignment="1">
      <alignment horizontal="right"/>
    </xf>
    <xf numFmtId="0" fontId="0" fillId="0" borderId="21" xfId="0" applyBorder="1" applyAlignment="1">
      <alignment horizontal="left" vertical="top" wrapText="1"/>
    </xf>
    <xf numFmtId="0" fontId="16" fillId="0" borderId="0" xfId="0" applyFont="1" applyAlignment="1">
      <alignment horizontal="left"/>
    </xf>
    <xf numFmtId="0" fontId="16" fillId="0" borderId="2" xfId="0" applyFont="1" applyBorder="1" applyAlignment="1">
      <alignment horizontal="right"/>
    </xf>
    <xf numFmtId="0" fontId="0" fillId="0" borderId="4" xfId="0" applyBorder="1"/>
    <xf numFmtId="0" fontId="7" fillId="0" borderId="4" xfId="0" applyFont="1" applyBorder="1" applyAlignment="1">
      <alignment horizontal="center"/>
    </xf>
    <xf numFmtId="0" fontId="30" fillId="0" borderId="4" xfId="0" applyFont="1" applyBorder="1" applyAlignment="1">
      <alignment horizontal="center"/>
    </xf>
    <xf numFmtId="0" fontId="28" fillId="0" borderId="0" xfId="0" applyFont="1" applyAlignment="1">
      <alignment vertical="center"/>
    </xf>
    <xf numFmtId="0" fontId="0" fillId="0" borderId="0" xfId="0" applyAlignment="1">
      <alignment vertical="top"/>
    </xf>
    <xf numFmtId="0" fontId="0" fillId="0" borderId="10" xfId="0" applyBorder="1" applyAlignment="1">
      <alignment vertical="top"/>
    </xf>
    <xf numFmtId="0" fontId="0" fillId="0" borderId="10" xfId="0" applyBorder="1"/>
    <xf numFmtId="0" fontId="16" fillId="0" borderId="2" xfId="0" applyFont="1" applyBorder="1" applyAlignment="1">
      <alignment vertical="top"/>
    </xf>
    <xf numFmtId="0" fontId="16" fillId="0" borderId="0" xfId="0" applyFont="1" applyAlignment="1">
      <alignment vertical="top"/>
    </xf>
    <xf numFmtId="0" fontId="16" fillId="0" borderId="10" xfId="0" applyFont="1" applyBorder="1" applyAlignment="1">
      <alignment vertical="top"/>
    </xf>
    <xf numFmtId="0" fontId="6" fillId="0" borderId="22" xfId="0" applyFont="1" applyBorder="1" applyAlignment="1">
      <alignment vertical="top"/>
    </xf>
    <xf numFmtId="0" fontId="0" fillId="0" borderId="21" xfId="0" applyBorder="1" applyAlignment="1">
      <alignment vertical="top"/>
    </xf>
    <xf numFmtId="0" fontId="0" fillId="0" borderId="23" xfId="0" applyBorder="1" applyAlignment="1">
      <alignment vertical="top"/>
    </xf>
    <xf numFmtId="0" fontId="0" fillId="6" borderId="14" xfId="0" applyFill="1" applyBorder="1"/>
    <xf numFmtId="0" fontId="0" fillId="6" borderId="9" xfId="0" applyFill="1" applyBorder="1"/>
    <xf numFmtId="0" fontId="16" fillId="3" borderId="11" xfId="0" applyFont="1" applyFill="1" applyBorder="1" applyAlignment="1">
      <alignment vertical="center"/>
    </xf>
    <xf numFmtId="0" fontId="16" fillId="3" borderId="12" xfId="0" applyFont="1" applyFill="1" applyBorder="1" applyAlignment="1">
      <alignment vertical="center"/>
    </xf>
    <xf numFmtId="0" fontId="16" fillId="3" borderId="1" xfId="0" applyFont="1" applyFill="1" applyBorder="1" applyAlignment="1">
      <alignment vertical="center"/>
    </xf>
    <xf numFmtId="0" fontId="16" fillId="3" borderId="7" xfId="0" applyFont="1" applyFill="1" applyBorder="1" applyAlignment="1">
      <alignment vertical="center"/>
    </xf>
    <xf numFmtId="0" fontId="6" fillId="0" borderId="14" xfId="0" applyFont="1" applyBorder="1"/>
    <xf numFmtId="0" fontId="20" fillId="3" borderId="11" xfId="0" applyFont="1" applyFill="1" applyBorder="1" applyAlignment="1">
      <alignment vertical="center"/>
    </xf>
    <xf numFmtId="0" fontId="20" fillId="3" borderId="12" xfId="0" applyFont="1" applyFill="1" applyBorder="1" applyAlignment="1">
      <alignment vertical="center"/>
    </xf>
    <xf numFmtId="0" fontId="20" fillId="3" borderId="13" xfId="0" applyFont="1" applyFill="1" applyBorder="1" applyAlignment="1">
      <alignment vertical="center"/>
    </xf>
    <xf numFmtId="0" fontId="0" fillId="0" borderId="10" xfId="0" applyBorder="1" applyAlignment="1">
      <alignment horizontal="left" vertical="top"/>
    </xf>
    <xf numFmtId="0" fontId="23" fillId="0" borderId="0" xfId="0" applyFont="1" applyAlignment="1">
      <alignment horizontal="center" vertical="top"/>
    </xf>
    <xf numFmtId="0" fontId="23" fillId="0" borderId="21" xfId="0" applyFont="1" applyBorder="1" applyAlignment="1">
      <alignment horizontal="center" vertical="top"/>
    </xf>
    <xf numFmtId="0" fontId="19" fillId="0" borderId="0" xfId="0" applyFont="1" applyAlignment="1">
      <alignment vertical="top"/>
    </xf>
    <xf numFmtId="0" fontId="16" fillId="0" borderId="1" xfId="0" applyFont="1" applyBorder="1"/>
    <xf numFmtId="0" fontId="16" fillId="2" borderId="11" xfId="0" applyFont="1" applyFill="1" applyBorder="1"/>
    <xf numFmtId="0" fontId="15" fillId="2" borderId="12" xfId="0" applyFont="1" applyFill="1" applyBorder="1"/>
    <xf numFmtId="0" fontId="15" fillId="2" borderId="13" xfId="0" applyFont="1" applyFill="1" applyBorder="1"/>
    <xf numFmtId="0" fontId="0" fillId="0" borderId="2" xfId="0" applyBorder="1"/>
    <xf numFmtId="0" fontId="19" fillId="6" borderId="1" xfId="0" applyFont="1" applyFill="1" applyBorder="1" applyProtection="1">
      <protection locked="0"/>
    </xf>
    <xf numFmtId="0" fontId="19" fillId="6" borderId="1" xfId="0" applyFont="1" applyFill="1" applyBorder="1"/>
    <xf numFmtId="0" fontId="19" fillId="6" borderId="7" xfId="0" applyFont="1" applyFill="1" applyBorder="1"/>
    <xf numFmtId="0" fontId="19" fillId="6" borderId="6" xfId="0" applyFont="1" applyFill="1" applyBorder="1" applyAlignment="1" applyProtection="1">
      <alignment horizontal="left" indent="6"/>
      <protection locked="0"/>
    </xf>
    <xf numFmtId="0" fontId="0" fillId="6" borderId="1" xfId="0" applyFill="1" applyBorder="1"/>
    <xf numFmtId="0" fontId="0" fillId="6" borderId="7" xfId="0" applyFill="1" applyBorder="1"/>
    <xf numFmtId="0" fontId="0" fillId="6" borderId="8" xfId="0" applyFill="1" applyBorder="1"/>
    <xf numFmtId="0" fontId="13" fillId="0" borderId="8" xfId="0" applyFont="1" applyBorder="1" applyAlignment="1">
      <alignment vertical="center"/>
    </xf>
    <xf numFmtId="0" fontId="13" fillId="0" borderId="14" xfId="0" applyFont="1" applyBorder="1" applyAlignment="1">
      <alignment vertical="center"/>
    </xf>
    <xf numFmtId="0" fontId="13" fillId="0" borderId="9" xfId="0" applyFont="1" applyBorder="1" applyAlignment="1">
      <alignment vertical="center"/>
    </xf>
    <xf numFmtId="0" fontId="16" fillId="0" borderId="8" xfId="0" applyFont="1" applyBorder="1" applyAlignment="1">
      <alignment vertical="center"/>
    </xf>
    <xf numFmtId="0" fontId="16" fillId="0" borderId="14" xfId="0" applyFont="1" applyBorder="1" applyAlignment="1">
      <alignment vertical="center"/>
    </xf>
    <xf numFmtId="0" fontId="16" fillId="0" borderId="9" xfId="0" applyFont="1" applyBorder="1" applyAlignment="1">
      <alignment vertical="center"/>
    </xf>
    <xf numFmtId="0" fontId="11" fillId="0" borderId="2" xfId="0" applyFont="1" applyBorder="1" applyAlignment="1">
      <alignment vertical="center"/>
    </xf>
    <xf numFmtId="0" fontId="11" fillId="0" borderId="0" xfId="0" applyFont="1" applyAlignment="1">
      <alignment vertical="center"/>
    </xf>
    <xf numFmtId="0" fontId="11" fillId="0" borderId="10" xfId="0" applyFont="1" applyBorder="1" applyAlignment="1">
      <alignment vertical="center"/>
    </xf>
    <xf numFmtId="0" fontId="28" fillId="0" borderId="0" xfId="0" applyFont="1" applyAlignment="1">
      <alignment horizontal="centerContinuous"/>
    </xf>
    <xf numFmtId="0" fontId="0" fillId="0" borderId="0" xfId="0" applyAlignment="1">
      <alignment horizontal="centerContinuous"/>
    </xf>
    <xf numFmtId="0" fontId="28" fillId="0" borderId="0" xfId="0" applyFont="1" applyAlignment="1">
      <alignment horizontal="centerContinuous" vertical="center"/>
    </xf>
    <xf numFmtId="0" fontId="19" fillId="0" borderId="1" xfId="0" applyFont="1" applyBorder="1" applyAlignment="1">
      <alignment horizontal="centerContinuous" vertical="center"/>
    </xf>
    <xf numFmtId="0" fontId="20" fillId="3" borderId="30" xfId="0" applyFont="1" applyFill="1" applyBorder="1" applyAlignment="1">
      <alignment horizontal="centerContinuous" vertical="center"/>
    </xf>
    <xf numFmtId="0" fontId="20" fillId="3" borderId="32" xfId="0" applyFont="1" applyFill="1" applyBorder="1" applyAlignment="1">
      <alignment horizontal="centerContinuous" vertical="center"/>
    </xf>
    <xf numFmtId="0" fontId="20" fillId="3" borderId="1" xfId="0" applyFont="1" applyFill="1" applyBorder="1" applyAlignment="1">
      <alignment horizontal="centerContinuous" vertical="center"/>
    </xf>
    <xf numFmtId="0" fontId="20" fillId="3" borderId="0" xfId="0" applyFont="1" applyFill="1" applyAlignment="1">
      <alignment horizontal="centerContinuous" vertical="center"/>
    </xf>
    <xf numFmtId="0" fontId="20" fillId="3" borderId="10" xfId="0" applyFont="1" applyFill="1" applyBorder="1" applyAlignment="1">
      <alignment horizontal="centerContinuous" vertical="center"/>
    </xf>
    <xf numFmtId="0" fontId="20" fillId="3" borderId="31" xfId="0" applyFont="1" applyFill="1" applyBorder="1" applyAlignment="1">
      <alignment horizontal="left" vertical="center"/>
    </xf>
    <xf numFmtId="0" fontId="20" fillId="3" borderId="2" xfId="0" applyFont="1" applyFill="1" applyBorder="1" applyAlignment="1">
      <alignment horizontal="left" vertical="center"/>
    </xf>
    <xf numFmtId="0" fontId="21" fillId="0" borderId="8" xfId="0" applyFont="1" applyBorder="1" applyAlignment="1">
      <alignment vertical="center" wrapText="1"/>
    </xf>
    <xf numFmtId="0" fontId="21" fillId="0" borderId="14" xfId="0" applyFont="1" applyBorder="1" applyAlignment="1">
      <alignment vertical="center" wrapText="1"/>
    </xf>
    <xf numFmtId="0" fontId="21" fillId="0" borderId="9" xfId="0" applyFont="1" applyBorder="1" applyAlignment="1">
      <alignment vertical="center" wrapText="1"/>
    </xf>
    <xf numFmtId="0" fontId="19" fillId="0" borderId="10" xfId="0" applyFont="1" applyBorder="1" applyAlignment="1">
      <alignment vertical="top"/>
    </xf>
    <xf numFmtId="0" fontId="22" fillId="0" borderId="0" xfId="0" applyFont="1" applyAlignment="1">
      <alignment horizontal="left" vertical="top"/>
    </xf>
    <xf numFmtId="0" fontId="22" fillId="0" borderId="10" xfId="0" applyFont="1" applyBorder="1" applyAlignment="1">
      <alignment horizontal="left" vertical="top"/>
    </xf>
    <xf numFmtId="0" fontId="22" fillId="0" borderId="0" xfId="0" applyFont="1" applyAlignment="1">
      <alignment vertical="top"/>
    </xf>
    <xf numFmtId="0" fontId="22" fillId="0" borderId="10" xfId="0" applyFont="1" applyBorder="1" applyAlignment="1">
      <alignment vertical="top"/>
    </xf>
    <xf numFmtId="0" fontId="14" fillId="0" borderId="10" xfId="0" applyFont="1" applyBorder="1" applyAlignment="1">
      <alignment vertical="top" wrapText="1"/>
    </xf>
    <xf numFmtId="0" fontId="22" fillId="0" borderId="10" xfId="0" applyFont="1" applyBorder="1" applyAlignment="1">
      <alignment vertical="top" wrapText="1"/>
    </xf>
    <xf numFmtId="0" fontId="7" fillId="0" borderId="0" xfId="0" applyFont="1" applyAlignment="1">
      <alignment horizontal="centerContinuous" vertical="center"/>
    </xf>
    <xf numFmtId="0" fontId="0" fillId="0" borderId="0" xfId="0" applyAlignment="1">
      <alignment horizontal="centerContinuous" vertical="center"/>
    </xf>
    <xf numFmtId="0" fontId="4" fillId="0" borderId="0" xfId="0" applyFont="1" applyAlignment="1">
      <alignment horizontal="centerContinuous" vertical="top"/>
    </xf>
    <xf numFmtId="0" fontId="4" fillId="0" borderId="0" xfId="0" applyFont="1" applyAlignment="1">
      <alignment horizontal="centerContinuous" vertical="center"/>
    </xf>
    <xf numFmtId="0" fontId="22" fillId="0" borderId="0" xfId="0" applyFont="1"/>
    <xf numFmtId="0" fontId="7" fillId="0" borderId="4" xfId="0" applyFont="1" applyBorder="1" applyAlignment="1">
      <alignment vertical="center"/>
    </xf>
    <xf numFmtId="0" fontId="28" fillId="0" borderId="0" xfId="0" applyFont="1" applyAlignment="1">
      <alignment horizontal="centerContinuous" vertical="top"/>
    </xf>
    <xf numFmtId="0" fontId="31" fillId="0" borderId="1" xfId="0" applyFont="1" applyBorder="1" applyAlignment="1">
      <alignment horizontal="centerContinuous" vertical="center"/>
    </xf>
    <xf numFmtId="0" fontId="22" fillId="0" borderId="0" xfId="0" applyFont="1" applyAlignment="1">
      <alignment vertical="center"/>
    </xf>
    <xf numFmtId="0" fontId="32" fillId="0" borderId="2" xfId="0" applyFont="1" applyBorder="1"/>
    <xf numFmtId="166" fontId="35" fillId="0" borderId="0" xfId="0" applyNumberFormat="1" applyFont="1"/>
    <xf numFmtId="0" fontId="7" fillId="0" borderId="0" xfId="0" applyFont="1" applyAlignment="1">
      <alignment horizontal="centerContinuous"/>
    </xf>
    <xf numFmtId="0" fontId="38" fillId="0" borderId="1" xfId="0" applyFont="1" applyBorder="1" applyAlignment="1">
      <alignment horizontal="centerContinuous" vertical="top"/>
    </xf>
    <xf numFmtId="0" fontId="0" fillId="0" borderId="0" xfId="0" applyAlignment="1">
      <alignment horizontal="centerContinuous" vertical="top"/>
    </xf>
    <xf numFmtId="0" fontId="0" fillId="0" borderId="1" xfId="0" applyBorder="1" applyAlignment="1">
      <alignment horizontal="centerContinuous" vertical="top"/>
    </xf>
    <xf numFmtId="0" fontId="16" fillId="2" borderId="4" xfId="0" applyFont="1" applyFill="1" applyBorder="1" applyAlignment="1">
      <alignment horizontal="centerContinuous"/>
    </xf>
    <xf numFmtId="0" fontId="28" fillId="6" borderId="3" xfId="0" applyFont="1" applyFill="1" applyBorder="1" applyAlignment="1">
      <alignment horizontal="centerContinuous" vertical="center"/>
    </xf>
    <xf numFmtId="0" fontId="0" fillId="6" borderId="4" xfId="0" applyFill="1" applyBorder="1" applyAlignment="1">
      <alignment horizontal="centerContinuous" vertical="center"/>
    </xf>
    <xf numFmtId="0" fontId="0" fillId="6" borderId="5" xfId="0" applyFill="1" applyBorder="1" applyAlignment="1">
      <alignment horizontal="centerContinuous" vertical="center"/>
    </xf>
    <xf numFmtId="39" fontId="0" fillId="0" borderId="0" xfId="0" applyNumberFormat="1"/>
    <xf numFmtId="0" fontId="0" fillId="0" borderId="4" xfId="0" applyBorder="1" applyAlignment="1">
      <alignment horizontal="centerContinuous"/>
    </xf>
    <xf numFmtId="0" fontId="0" fillId="0" borderId="5" xfId="0" applyBorder="1" applyAlignment="1">
      <alignment horizontal="centerContinuous"/>
    </xf>
    <xf numFmtId="0" fontId="16" fillId="0" borderId="3" xfId="0" applyFont="1" applyBorder="1" applyProtection="1">
      <protection locked="0"/>
    </xf>
    <xf numFmtId="39" fontId="0" fillId="0" borderId="0" xfId="0" applyNumberFormat="1" applyAlignment="1">
      <alignment horizontal="left"/>
    </xf>
    <xf numFmtId="49" fontId="0" fillId="0" borderId="2" xfId="0" applyNumberFormat="1" applyBorder="1" applyAlignment="1">
      <alignment horizontal="right" indent="1"/>
    </xf>
    <xf numFmtId="49" fontId="0" fillId="0" borderId="0" xfId="0" applyNumberFormat="1" applyAlignment="1">
      <alignment horizontal="right" indent="1"/>
    </xf>
    <xf numFmtId="0" fontId="0" fillId="0" borderId="0" xfId="0" applyAlignment="1">
      <alignment horizontal="left"/>
    </xf>
    <xf numFmtId="0" fontId="16" fillId="0" borderId="2" xfId="0" applyFont="1" applyBorder="1"/>
    <xf numFmtId="0" fontId="0" fillId="6" borderId="3" xfId="0" applyFill="1" applyBorder="1"/>
    <xf numFmtId="0" fontId="0" fillId="6" borderId="4" xfId="0" applyFill="1" applyBorder="1"/>
    <xf numFmtId="0" fontId="0" fillId="6" borderId="5" xfId="0" applyFill="1" applyBorder="1"/>
    <xf numFmtId="0" fontId="0" fillId="0" borderId="14" xfId="0" applyBorder="1"/>
    <xf numFmtId="0" fontId="40" fillId="0" borderId="0" xfId="0" applyFont="1"/>
    <xf numFmtId="0" fontId="16" fillId="0" borderId="7" xfId="0" applyFont="1" applyBorder="1"/>
    <xf numFmtId="0" fontId="16" fillId="0" borderId="1" xfId="0" applyFont="1" applyBorder="1" applyAlignment="1">
      <alignment horizontal="left"/>
    </xf>
    <xf numFmtId="0" fontId="16" fillId="0" borderId="6" xfId="0" applyFont="1" applyBorder="1"/>
    <xf numFmtId="164" fontId="16" fillId="0" borderId="33" xfId="0" applyNumberFormat="1" applyFont="1" applyBorder="1"/>
    <xf numFmtId="164" fontId="16" fillId="0" borderId="0" xfId="0" applyNumberFormat="1" applyFont="1"/>
    <xf numFmtId="166" fontId="17" fillId="0" borderId="6" xfId="0" applyNumberFormat="1" applyFont="1" applyBorder="1" applyAlignment="1" applyProtection="1">
      <alignment horizontal="right"/>
      <protection locked="0"/>
    </xf>
    <xf numFmtId="0" fontId="32" fillId="0" borderId="10" xfId="0" applyFont="1" applyBorder="1"/>
    <xf numFmtId="0" fontId="17" fillId="0" borderId="10" xfId="0" applyFont="1" applyBorder="1"/>
    <xf numFmtId="0" fontId="20" fillId="0" borderId="10" xfId="0" applyFont="1" applyBorder="1" applyAlignment="1">
      <alignment horizontal="left"/>
    </xf>
    <xf numFmtId="0" fontId="20" fillId="0" borderId="10" xfId="0" applyFont="1" applyBorder="1"/>
    <xf numFmtId="14" fontId="20" fillId="0" borderId="0" xfId="0" applyNumberFormat="1" applyFont="1" applyAlignment="1">
      <alignment horizontal="left"/>
    </xf>
    <xf numFmtId="0" fontId="20" fillId="0" borderId="2" xfId="0" applyFont="1" applyBorder="1"/>
    <xf numFmtId="0" fontId="20" fillId="0" borderId="34" xfId="0" applyFont="1" applyBorder="1" applyAlignment="1">
      <alignment horizontal="left"/>
    </xf>
    <xf numFmtId="164" fontId="0" fillId="0" borderId="26" xfId="0" applyNumberFormat="1" applyBorder="1" applyAlignment="1" applyProtection="1">
      <alignment horizontal="center" vertical="center"/>
      <protection locked="0"/>
    </xf>
    <xf numFmtId="164" fontId="0" fillId="0" borderId="35" xfId="0" applyNumberFormat="1" applyBorder="1" applyProtection="1">
      <protection locked="0"/>
    </xf>
    <xf numFmtId="49" fontId="0" fillId="0" borderId="26" xfId="0" applyNumberFormat="1" applyBorder="1" applyProtection="1">
      <protection locked="0"/>
    </xf>
    <xf numFmtId="14" fontId="0" fillId="0" borderId="26" xfId="0" applyNumberFormat="1" applyBorder="1" applyAlignment="1" applyProtection="1">
      <alignment horizontal="left"/>
      <protection locked="0"/>
    </xf>
    <xf numFmtId="164" fontId="0" fillId="0" borderId="35" xfId="0" applyNumberFormat="1" applyBorder="1" applyAlignment="1" applyProtection="1">
      <alignment horizontal="center" vertical="center"/>
      <protection locked="0"/>
    </xf>
    <xf numFmtId="49" fontId="0" fillId="0" borderId="35" xfId="0" applyNumberFormat="1" applyBorder="1" applyProtection="1">
      <protection locked="0"/>
    </xf>
    <xf numFmtId="14" fontId="0" fillId="0" borderId="35" xfId="0" applyNumberFormat="1" applyBorder="1" applyAlignment="1" applyProtection="1">
      <alignment horizontal="left"/>
      <protection locked="0"/>
    </xf>
    <xf numFmtId="0" fontId="16" fillId="5" borderId="36"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20" fillId="5" borderId="38"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44" fillId="5" borderId="39" xfId="0" applyFont="1" applyFill="1" applyBorder="1" applyAlignment="1">
      <alignment horizontal="center" wrapText="1"/>
    </xf>
    <xf numFmtId="44" fontId="16" fillId="8" borderId="40" xfId="0" applyNumberFormat="1" applyFont="1" applyFill="1" applyBorder="1"/>
    <xf numFmtId="0" fontId="16" fillId="8" borderId="41" xfId="0" applyFont="1" applyFill="1" applyBorder="1" applyAlignment="1">
      <alignment horizontal="right" vertical="center"/>
    </xf>
    <xf numFmtId="44" fontId="16" fillId="8" borderId="42" xfId="0" applyNumberFormat="1" applyFont="1" applyFill="1" applyBorder="1"/>
    <xf numFmtId="0" fontId="16" fillId="8" borderId="43" xfId="0" applyFont="1" applyFill="1" applyBorder="1" applyAlignment="1">
      <alignment horizontal="right" vertical="center"/>
    </xf>
    <xf numFmtId="0" fontId="30" fillId="0" borderId="14" xfId="0" applyFont="1" applyBorder="1" applyAlignment="1">
      <alignment horizontal="center"/>
    </xf>
    <xf numFmtId="0" fontId="46" fillId="0" borderId="0" xfId="0" applyFont="1" applyAlignment="1">
      <alignment horizontal="centerContinuous"/>
    </xf>
    <xf numFmtId="0" fontId="4" fillId="0" borderId="17" xfId="0" applyFont="1" applyBorder="1"/>
    <xf numFmtId="0" fontId="4" fillId="0" borderId="16" xfId="0" applyFont="1" applyBorder="1"/>
    <xf numFmtId="0" fontId="4" fillId="0" borderId="15" xfId="0" applyFont="1" applyBorder="1"/>
    <xf numFmtId="0" fontId="7" fillId="0" borderId="14" xfId="0" applyFont="1" applyBorder="1" applyAlignment="1">
      <alignment vertical="center"/>
    </xf>
    <xf numFmtId="0" fontId="47" fillId="0" borderId="0" xfId="0" applyFont="1" applyAlignment="1">
      <alignment horizontal="centerContinuous" vertical="center"/>
    </xf>
    <xf numFmtId="0" fontId="0" fillId="0" borderId="0" xfId="0" applyAlignment="1">
      <alignment vertical="top" wrapText="1"/>
    </xf>
    <xf numFmtId="0" fontId="0" fillId="0" borderId="10" xfId="0" applyBorder="1" applyAlignment="1">
      <alignment vertical="top" wrapText="1"/>
    </xf>
    <xf numFmtId="49" fontId="11" fillId="7" borderId="49" xfId="0" applyNumberFormat="1" applyFont="1" applyFill="1" applyBorder="1" applyAlignment="1">
      <alignment horizontal="centerContinuous"/>
    </xf>
    <xf numFmtId="0" fontId="0" fillId="7" borderId="14" xfId="0" applyFill="1" applyBorder="1" applyAlignment="1">
      <alignment horizontal="centerContinuous"/>
    </xf>
    <xf numFmtId="0" fontId="0" fillId="7" borderId="48" xfId="0" applyFill="1" applyBorder="1" applyAlignment="1">
      <alignment horizontal="centerContinuous"/>
    </xf>
    <xf numFmtId="0" fontId="45" fillId="0" borderId="1" xfId="0" applyFont="1" applyBorder="1" applyAlignment="1">
      <alignment horizontal="centerContinuous" vertical="center"/>
    </xf>
    <xf numFmtId="0" fontId="0" fillId="0" borderId="1" xfId="0" applyBorder="1" applyAlignment="1">
      <alignment horizontal="centerContinuous" vertical="center"/>
    </xf>
    <xf numFmtId="166" fontId="17" fillId="0" borderId="10" xfId="0" applyNumberFormat="1" applyFont="1" applyBorder="1" applyAlignment="1">
      <alignment horizontal="right"/>
    </xf>
    <xf numFmtId="0" fontId="48" fillId="0" borderId="0" xfId="0" applyFont="1"/>
    <xf numFmtId="49" fontId="11" fillId="7" borderId="21" xfId="0" applyNumberFormat="1" applyFont="1" applyFill="1" applyBorder="1"/>
    <xf numFmtId="49" fontId="11" fillId="7" borderId="46" xfId="0" applyNumberFormat="1" applyFont="1" applyFill="1" applyBorder="1"/>
    <xf numFmtId="0" fontId="16" fillId="0" borderId="6" xfId="0" applyFont="1" applyBorder="1" applyAlignment="1" applyProtection="1">
      <alignment horizontal="left"/>
      <protection locked="0"/>
    </xf>
    <xf numFmtId="0" fontId="0" fillId="0" borderId="0" xfId="0" applyAlignment="1">
      <alignment horizontal="left" vertical="top"/>
    </xf>
    <xf numFmtId="0" fontId="9" fillId="0" borderId="14" xfId="0" applyFont="1" applyBorder="1"/>
    <xf numFmtId="49" fontId="0" fillId="0" borderId="35" xfId="0" applyNumberFormat="1" applyBorder="1" applyAlignment="1" applyProtection="1">
      <alignment wrapText="1"/>
      <protection locked="0"/>
    </xf>
    <xf numFmtId="164" fontId="0" fillId="0" borderId="35" xfId="0" applyNumberFormat="1" applyBorder="1" applyAlignment="1" applyProtection="1">
      <alignment wrapText="1"/>
      <protection locked="0"/>
    </xf>
    <xf numFmtId="49" fontId="0" fillId="0" borderId="26" xfId="0" applyNumberFormat="1" applyBorder="1" applyAlignment="1" applyProtection="1">
      <alignment wrapText="1"/>
      <protection locked="0"/>
    </xf>
    <xf numFmtId="164" fontId="0" fillId="0" borderId="26" xfId="0" applyNumberFormat="1" applyBorder="1" applyAlignment="1" applyProtection="1">
      <alignment wrapText="1"/>
      <protection locked="0"/>
    </xf>
    <xf numFmtId="39" fontId="0" fillId="0" borderId="10" xfId="0" applyNumberFormat="1" applyBorder="1" applyAlignment="1">
      <alignment horizontal="left"/>
    </xf>
    <xf numFmtId="0" fontId="0" fillId="7" borderId="4" xfId="0" applyFill="1" applyBorder="1"/>
    <xf numFmtId="0" fontId="3" fillId="0" borderId="0" xfId="0" applyFont="1" applyAlignment="1">
      <alignment horizontal="left" vertical="top"/>
    </xf>
    <xf numFmtId="0" fontId="3" fillId="0" borderId="10" xfId="0" applyFont="1" applyBorder="1" applyAlignment="1">
      <alignment horizontal="left" vertical="top"/>
    </xf>
    <xf numFmtId="0" fontId="3" fillId="0" borderId="0" xfId="0" applyFont="1" applyAlignment="1">
      <alignment vertical="top"/>
    </xf>
    <xf numFmtId="0" fontId="3" fillId="4" borderId="0" xfId="0" applyFont="1" applyFill="1" applyAlignment="1">
      <alignment horizontal="left" vertical="top"/>
    </xf>
    <xf numFmtId="0" fontId="3" fillId="4" borderId="10" xfId="0" applyFont="1" applyFill="1" applyBorder="1" applyAlignment="1">
      <alignment horizontal="left" vertical="top"/>
    </xf>
    <xf numFmtId="0" fontId="3" fillId="4" borderId="0" xfId="0" applyFont="1" applyFill="1" applyAlignment="1">
      <alignment vertical="top"/>
    </xf>
    <xf numFmtId="0" fontId="3" fillId="0" borderId="2" xfId="0" applyFont="1" applyBorder="1" applyAlignment="1">
      <alignment vertical="top"/>
    </xf>
    <xf numFmtId="49" fontId="3" fillId="0" borderId="0" xfId="0" applyNumberFormat="1" applyFont="1" applyAlignment="1">
      <alignment horizontal="left" vertical="center" wrapText="1"/>
    </xf>
    <xf numFmtId="0" fontId="3" fillId="0" borderId="0" xfId="0" applyFont="1" applyAlignment="1">
      <alignment vertical="center"/>
    </xf>
    <xf numFmtId="0" fontId="3" fillId="0" borderId="10" xfId="0" applyFont="1" applyBorder="1" applyAlignment="1">
      <alignment vertical="center"/>
    </xf>
    <xf numFmtId="49" fontId="3" fillId="0" borderId="0" xfId="0" applyNumberFormat="1" applyFont="1" applyAlignment="1">
      <alignment horizontal="left" vertical="top" wrapText="1"/>
    </xf>
    <xf numFmtId="0" fontId="3" fillId="0" borderId="1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horizontal="left" vertical="center"/>
    </xf>
    <xf numFmtId="0" fontId="3" fillId="0" borderId="0" xfId="0" applyFont="1" applyAlignment="1">
      <alignment horizontal="left"/>
    </xf>
    <xf numFmtId="49" fontId="3" fillId="0" borderId="0" xfId="0" applyNumberFormat="1" applyFont="1" applyAlignment="1">
      <alignment vertical="top"/>
    </xf>
    <xf numFmtId="0" fontId="3" fillId="0" borderId="10" xfId="0" applyFont="1" applyBorder="1"/>
    <xf numFmtId="49" fontId="22" fillId="0" borderId="0" xfId="0" applyNumberFormat="1" applyFont="1" applyAlignment="1">
      <alignment horizontal="left" vertical="top" wrapText="1"/>
    </xf>
    <xf numFmtId="49" fontId="16" fillId="0" borderId="0" xfId="0" applyNumberFormat="1" applyFont="1"/>
    <xf numFmtId="0" fontId="49" fillId="0" borderId="0" xfId="1" applyFont="1" applyAlignment="1">
      <alignment horizontal="left" vertical="top"/>
    </xf>
    <xf numFmtId="0" fontId="3" fillId="0" borderId="22" xfId="0" applyFont="1" applyBorder="1" applyAlignment="1">
      <alignment horizontal="left" vertical="top" wrapText="1"/>
    </xf>
    <xf numFmtId="0" fontId="3" fillId="0" borderId="21" xfId="0" applyFont="1" applyBorder="1" applyAlignment="1">
      <alignment vertical="top"/>
    </xf>
    <xf numFmtId="0" fontId="3" fillId="0" borderId="22" xfId="0" applyFont="1" applyBorder="1" applyAlignment="1">
      <alignment vertical="top"/>
    </xf>
    <xf numFmtId="0" fontId="3" fillId="0" borderId="23" xfId="0" applyFont="1" applyBorder="1" applyAlignment="1">
      <alignment vertical="top"/>
    </xf>
    <xf numFmtId="0" fontId="3" fillId="0" borderId="0" xfId="0" applyFont="1"/>
    <xf numFmtId="0" fontId="3" fillId="0" borderId="2" xfId="0" applyFont="1" applyBorder="1" applyAlignment="1">
      <alignment horizontal="left" vertical="top"/>
    </xf>
    <xf numFmtId="0" fontId="3" fillId="0" borderId="2" xfId="0" applyFont="1" applyBorder="1" applyAlignment="1">
      <alignment vertical="center"/>
    </xf>
    <xf numFmtId="0" fontId="3" fillId="0" borderId="6" xfId="0" applyFont="1" applyBorder="1" applyAlignment="1">
      <alignment vertical="top"/>
    </xf>
    <xf numFmtId="0" fontId="3" fillId="0" borderId="1" xfId="0" applyFont="1" applyBorder="1" applyAlignment="1">
      <alignment vertical="top"/>
    </xf>
    <xf numFmtId="0" fontId="3" fillId="0" borderId="7" xfId="0" applyFont="1" applyBorder="1" applyAlignment="1">
      <alignment vertical="top"/>
    </xf>
    <xf numFmtId="167" fontId="19" fillId="0" borderId="0" xfId="0" applyNumberFormat="1" applyFont="1" applyProtection="1">
      <protection locked="0"/>
    </xf>
    <xf numFmtId="0" fontId="47" fillId="0" borderId="0" xfId="0" applyFont="1" applyAlignment="1">
      <alignment horizontal="centerContinuous" vertical="top"/>
    </xf>
    <xf numFmtId="0" fontId="19" fillId="0" borderId="3" xfId="0" applyFont="1" applyBorder="1" applyAlignment="1" applyProtection="1">
      <alignment horizontal="centerContinuous"/>
      <protection locked="0"/>
    </xf>
    <xf numFmtId="0" fontId="0" fillId="7" borderId="25" xfId="0" applyFill="1" applyBorder="1" applyProtection="1">
      <protection locked="0"/>
    </xf>
    <xf numFmtId="0" fontId="0" fillId="7" borderId="5" xfId="0" applyFill="1" applyBorder="1"/>
    <xf numFmtId="39" fontId="0" fillId="0" borderId="10" xfId="0" applyNumberFormat="1" applyBorder="1"/>
    <xf numFmtId="0" fontId="16" fillId="2" borderId="3" xfId="0" applyFont="1" applyFill="1" applyBorder="1" applyAlignment="1">
      <alignment horizontal="centerContinuous"/>
    </xf>
    <xf numFmtId="0" fontId="16" fillId="2" borderId="5" xfId="0" applyFont="1" applyFill="1" applyBorder="1" applyAlignment="1">
      <alignment horizontal="centerContinuous"/>
    </xf>
    <xf numFmtId="49" fontId="11" fillId="7" borderId="47" xfId="0" applyNumberFormat="1" applyFont="1" applyFill="1" applyBorder="1" applyProtection="1">
      <protection locked="0"/>
    </xf>
    <xf numFmtId="0" fontId="16" fillId="3"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 fillId="0" borderId="0" xfId="0" applyFont="1" applyAlignment="1">
      <alignment horizontal="left" vertical="center"/>
    </xf>
    <xf numFmtId="0" fontId="3" fillId="0" borderId="10" xfId="0" applyFont="1" applyBorder="1" applyAlignment="1">
      <alignment horizontal="left" vertical="center"/>
    </xf>
    <xf numFmtId="14" fontId="4" fillId="7" borderId="16" xfId="0" applyNumberFormat="1" applyFont="1" applyFill="1" applyBorder="1" applyAlignment="1" applyProtection="1">
      <alignment horizontal="left" indent="2"/>
      <protection locked="0"/>
    </xf>
    <xf numFmtId="0" fontId="4" fillId="7" borderId="16" xfId="0" applyFont="1" applyFill="1" applyBorder="1" applyAlignment="1" applyProtection="1">
      <alignment horizontal="left"/>
      <protection locked="0"/>
    </xf>
    <xf numFmtId="0" fontId="4" fillId="7" borderId="17" xfId="0" applyFont="1" applyFill="1" applyBorder="1" applyAlignment="1" applyProtection="1">
      <alignment horizontal="left"/>
      <protection locked="0"/>
    </xf>
    <xf numFmtId="0" fontId="16" fillId="2" borderId="11" xfId="0" applyFont="1" applyFill="1" applyBorder="1" applyAlignment="1">
      <alignment horizontal="left"/>
    </xf>
    <xf numFmtId="0" fontId="16" fillId="2" borderId="12" xfId="0" applyFont="1" applyFill="1" applyBorder="1" applyAlignment="1">
      <alignment horizontal="left"/>
    </xf>
    <xf numFmtId="0" fontId="16" fillId="2" borderId="13" xfId="0" applyFont="1" applyFill="1" applyBorder="1" applyAlignment="1">
      <alignment horizontal="left"/>
    </xf>
    <xf numFmtId="0" fontId="0" fillId="7" borderId="3" xfId="0" applyFill="1" applyBorder="1" applyAlignment="1" applyProtection="1">
      <alignment horizontal="left" indent="1"/>
      <protection locked="0"/>
    </xf>
    <xf numFmtId="0" fontId="0" fillId="7" borderId="4" xfId="0" applyFill="1" applyBorder="1" applyAlignment="1" applyProtection="1">
      <alignment horizontal="left" indent="1"/>
      <protection locked="0"/>
    </xf>
    <xf numFmtId="0" fontId="0" fillId="7" borderId="5" xfId="0" applyFill="1" applyBorder="1" applyAlignment="1" applyProtection="1">
      <alignment horizontal="left" indent="1"/>
      <protection locked="0"/>
    </xf>
    <xf numFmtId="0" fontId="26" fillId="0" borderId="6" xfId="0" applyFont="1" applyBorder="1" applyAlignment="1">
      <alignment horizontal="left" vertical="top" wrapText="1"/>
    </xf>
    <xf numFmtId="0" fontId="26" fillId="0" borderId="1" xfId="0" applyFont="1" applyBorder="1" applyAlignment="1">
      <alignment horizontal="left" vertical="top" wrapText="1"/>
    </xf>
    <xf numFmtId="0" fontId="26" fillId="0" borderId="7" xfId="0" applyFont="1" applyBorder="1" applyAlignment="1">
      <alignment horizontal="left" vertical="top" wrapText="1"/>
    </xf>
    <xf numFmtId="0" fontId="4" fillId="0" borderId="3" xfId="0" applyFont="1" applyBorder="1" applyAlignment="1" applyProtection="1">
      <alignment horizontal="left" indent="2"/>
      <protection locked="0"/>
    </xf>
    <xf numFmtId="0" fontId="4" fillId="0" borderId="4" xfId="0" applyFont="1" applyBorder="1" applyAlignment="1" applyProtection="1">
      <alignment horizontal="left" indent="2"/>
      <protection locked="0"/>
    </xf>
    <xf numFmtId="0" fontId="4" fillId="0" borderId="5" xfId="0" applyFont="1" applyBorder="1" applyAlignment="1" applyProtection="1">
      <alignment horizontal="left" indent="2"/>
      <protection locked="0"/>
    </xf>
    <xf numFmtId="0" fontId="4" fillId="0" borderId="4"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15" xfId="0" applyFont="1" applyBorder="1" applyAlignment="1">
      <alignment horizontal="left" indent="2"/>
    </xf>
    <xf numFmtId="0" fontId="4" fillId="0" borderId="16" xfId="0" applyFont="1" applyBorder="1" applyAlignment="1">
      <alignment horizontal="left" indent="2"/>
    </xf>
    <xf numFmtId="0" fontId="4" fillId="0" borderId="17" xfId="0" applyFont="1" applyBorder="1" applyAlignment="1">
      <alignment horizontal="left" indent="2"/>
    </xf>
    <xf numFmtId="49" fontId="0" fillId="0" borderId="2" xfId="0" applyNumberFormat="1" applyBorder="1" applyAlignment="1">
      <alignment horizontal="right" indent="1"/>
    </xf>
    <xf numFmtId="49" fontId="0" fillId="0" borderId="0" xfId="0" applyNumberFormat="1" applyAlignment="1">
      <alignment horizontal="right" indent="1"/>
    </xf>
    <xf numFmtId="0" fontId="19" fillId="0" borderId="0" xfId="0" applyFont="1" applyAlignment="1">
      <alignment horizontal="left"/>
    </xf>
    <xf numFmtId="37" fontId="16" fillId="7" borderId="4" xfId="0" applyNumberFormat="1" applyFont="1" applyFill="1" applyBorder="1" applyAlignment="1" applyProtection="1">
      <alignment horizontal="right"/>
      <protection locked="0"/>
    </xf>
    <xf numFmtId="39" fontId="0" fillId="0" borderId="0" xfId="0" applyNumberFormat="1" applyAlignment="1">
      <alignment horizontal="left"/>
    </xf>
    <xf numFmtId="39" fontId="0" fillId="0" borderId="10" xfId="0" applyNumberFormat="1" applyBorder="1" applyAlignment="1">
      <alignment horizontal="left"/>
    </xf>
    <xf numFmtId="0" fontId="0" fillId="0" borderId="0" xfId="0" applyAlignment="1">
      <alignment horizontal="left"/>
    </xf>
    <xf numFmtId="37" fontId="0" fillId="0" borderId="4" xfId="0" applyNumberFormat="1" applyBorder="1" applyAlignment="1">
      <alignment horizontal="right"/>
    </xf>
    <xf numFmtId="0" fontId="0" fillId="0" borderId="4" xfId="0" applyBorder="1" applyAlignment="1">
      <alignment horizontal="right"/>
    </xf>
    <xf numFmtId="37" fontId="0" fillId="0" borderId="4" xfId="0" applyNumberFormat="1" applyBorder="1" applyAlignment="1" applyProtection="1">
      <alignment horizontal="right"/>
      <protection locked="0"/>
    </xf>
    <xf numFmtId="0" fontId="0" fillId="0" borderId="2" xfId="0" applyBorder="1" applyAlignment="1">
      <alignment horizontal="left" indent="1"/>
    </xf>
    <xf numFmtId="0" fontId="0" fillId="0" borderId="0" xfId="0" applyAlignment="1">
      <alignment horizontal="left" indent="1"/>
    </xf>
    <xf numFmtId="0" fontId="0" fillId="0" borderId="10" xfId="0" applyBorder="1" applyAlignment="1">
      <alignment horizontal="left" indent="1"/>
    </xf>
    <xf numFmtId="0" fontId="16" fillId="2" borderId="11" xfId="0" applyFont="1" applyFill="1" applyBorder="1" applyAlignment="1">
      <alignment horizontal="left" vertical="top" wrapText="1"/>
    </xf>
    <xf numFmtId="0" fontId="16" fillId="2" borderId="12" xfId="0" applyFont="1" applyFill="1" applyBorder="1" applyAlignment="1">
      <alignment horizontal="left" vertical="top"/>
    </xf>
    <xf numFmtId="0" fontId="16" fillId="2" borderId="13" xfId="0" applyFont="1" applyFill="1" applyBorder="1" applyAlignment="1">
      <alignment horizontal="left" vertical="top"/>
    </xf>
    <xf numFmtId="49" fontId="0" fillId="0" borderId="8" xfId="0" applyNumberFormat="1" applyBorder="1" applyAlignment="1">
      <alignment horizontal="right" indent="1"/>
    </xf>
    <xf numFmtId="49" fontId="0" fillId="0" borderId="14" xfId="0" applyNumberFormat="1" applyBorder="1" applyAlignment="1">
      <alignment horizontal="right" indent="1"/>
    </xf>
    <xf numFmtId="0" fontId="0" fillId="0" borderId="14" xfId="0" applyBorder="1" applyAlignment="1">
      <alignment horizontal="left"/>
    </xf>
    <xf numFmtId="39" fontId="0" fillId="0" borderId="14" xfId="0" applyNumberFormat="1" applyBorder="1" applyAlignment="1">
      <alignment horizontal="left"/>
    </xf>
    <xf numFmtId="39" fontId="0" fillId="0" borderId="9" xfId="0" applyNumberFormat="1" applyBorder="1" applyAlignment="1">
      <alignment horizontal="left"/>
    </xf>
    <xf numFmtId="0" fontId="16" fillId="0" borderId="3" xfId="0" applyFont="1" applyBorder="1" applyAlignment="1" applyProtection="1">
      <alignment horizontal="left" indent="1"/>
      <protection locked="0"/>
    </xf>
    <xf numFmtId="0" fontId="16" fillId="0" borderId="4"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19" fillId="0" borderId="8" xfId="0" applyFont="1" applyBorder="1" applyAlignment="1" applyProtection="1">
      <alignment horizontal="center"/>
      <protection locked="0"/>
    </xf>
    <xf numFmtId="0" fontId="0" fillId="0" borderId="14" xfId="0" applyBorder="1"/>
    <xf numFmtId="0" fontId="0" fillId="0" borderId="9" xfId="0" applyBorder="1"/>
    <xf numFmtId="0" fontId="19" fillId="0" borderId="2" xfId="0" applyFont="1" applyBorder="1" applyAlignment="1" applyProtection="1">
      <alignment horizontal="center"/>
      <protection locked="0"/>
    </xf>
    <xf numFmtId="0" fontId="0" fillId="0" borderId="0" xfId="0"/>
    <xf numFmtId="0" fontId="0" fillId="0" borderId="10" xfId="0" applyBorder="1"/>
    <xf numFmtId="0" fontId="0" fillId="0" borderId="6" xfId="0" applyBorder="1"/>
    <xf numFmtId="0" fontId="0" fillId="0" borderId="1" xfId="0" applyBorder="1"/>
    <xf numFmtId="0" fontId="0" fillId="0" borderId="7" xfId="0" applyBorder="1"/>
    <xf numFmtId="0" fontId="19" fillId="7" borderId="8" xfId="0" applyFont="1" applyFill="1" applyBorder="1" applyAlignment="1" applyProtection="1">
      <alignment horizontal="center"/>
      <protection locked="0"/>
    </xf>
    <xf numFmtId="0" fontId="0" fillId="7" borderId="14" xfId="0" applyFill="1" applyBorder="1"/>
    <xf numFmtId="0" fontId="19" fillId="7" borderId="2" xfId="0" applyFont="1" applyFill="1" applyBorder="1" applyAlignment="1" applyProtection="1">
      <alignment horizontal="center"/>
      <protection locked="0"/>
    </xf>
    <xf numFmtId="0" fontId="0" fillId="7" borderId="0" xfId="0" applyFill="1"/>
    <xf numFmtId="0" fontId="0" fillId="7" borderId="6" xfId="0" applyFill="1" applyBorder="1"/>
    <xf numFmtId="0" fontId="0" fillId="7" borderId="1" xfId="0" applyFill="1" applyBorder="1"/>
    <xf numFmtId="49" fontId="16" fillId="7" borderId="45" xfId="0" applyNumberFormat="1" applyFont="1" applyFill="1" applyBorder="1" applyAlignment="1" applyProtection="1">
      <alignment horizontal="center"/>
      <protection locked="0"/>
    </xf>
    <xf numFmtId="49" fontId="19" fillId="0" borderId="12" xfId="0" applyNumberFormat="1" applyFont="1" applyBorder="1" applyAlignment="1" applyProtection="1">
      <alignment horizontal="center"/>
      <protection locked="0"/>
    </xf>
    <xf numFmtId="49" fontId="19" fillId="0" borderId="13" xfId="0" applyNumberFormat="1" applyFont="1" applyBorder="1" applyAlignment="1" applyProtection="1">
      <alignment horizontal="center"/>
      <protection locked="0"/>
    </xf>
    <xf numFmtId="1" fontId="19" fillId="7" borderId="11" xfId="0" applyNumberFormat="1" applyFont="1" applyFill="1" applyBorder="1" applyAlignment="1" applyProtection="1">
      <alignment horizontal="center"/>
      <protection locked="0"/>
    </xf>
    <xf numFmtId="1" fontId="19" fillId="0" borderId="12" xfId="0" applyNumberFormat="1" applyFont="1" applyBorder="1" applyAlignment="1" applyProtection="1">
      <alignment horizontal="center"/>
      <protection locked="0"/>
    </xf>
    <xf numFmtId="49" fontId="0" fillId="4" borderId="11" xfId="0" applyNumberFormat="1" applyFill="1" applyBorder="1" applyAlignment="1" applyProtection="1">
      <alignment horizontal="center"/>
      <protection locked="0"/>
    </xf>
    <xf numFmtId="49" fontId="0" fillId="4" borderId="44" xfId="0" applyNumberFormat="1" applyFill="1" applyBorder="1" applyAlignment="1" applyProtection="1">
      <alignment horizontal="center"/>
      <protection locked="0"/>
    </xf>
    <xf numFmtId="0" fontId="2" fillId="0" borderId="2" xfId="0" applyFont="1" applyBorder="1" applyAlignment="1">
      <alignment wrapText="1"/>
    </xf>
    <xf numFmtId="0" fontId="0" fillId="0" borderId="0" xfId="0" applyAlignment="1">
      <alignment wrapText="1"/>
    </xf>
    <xf numFmtId="0" fontId="0" fillId="0" borderId="10" xfId="0" applyBorder="1" applyAlignment="1">
      <alignment wrapText="1"/>
    </xf>
    <xf numFmtId="0" fontId="20" fillId="0" borderId="6" xfId="0" applyFont="1" applyBorder="1" applyAlignment="1">
      <alignment horizontal="left" vertical="top" wrapText="1"/>
    </xf>
    <xf numFmtId="0" fontId="20" fillId="0" borderId="1" xfId="0" applyFont="1" applyBorder="1" applyAlignment="1">
      <alignment horizontal="left" vertical="top" wrapText="1"/>
    </xf>
    <xf numFmtId="0" fontId="0" fillId="0" borderId="7" xfId="0" applyBorder="1" applyAlignment="1">
      <alignment horizontal="left" vertical="top" wrapText="1"/>
    </xf>
    <xf numFmtId="0" fontId="16" fillId="8" borderId="45" xfId="0" applyFont="1" applyFill="1" applyBorder="1" applyAlignment="1">
      <alignment horizontal="center" vertical="center"/>
    </xf>
    <xf numFmtId="0" fontId="0" fillId="8" borderId="44" xfId="0" applyFill="1" applyBorder="1" applyAlignment="1">
      <alignment horizontal="center" vertical="center"/>
    </xf>
    <xf numFmtId="1" fontId="16" fillId="0" borderId="4" xfId="0" applyNumberFormat="1" applyFont="1" applyBorder="1" applyAlignment="1" applyProtection="1">
      <alignment horizontal="left"/>
      <protection locked="0"/>
    </xf>
    <xf numFmtId="0" fontId="18" fillId="0" borderId="18" xfId="0" applyFont="1" applyBorder="1" applyAlignment="1">
      <alignment horizontal="center" vertical="top"/>
    </xf>
    <xf numFmtId="0" fontId="18" fillId="0" borderId="19" xfId="0" applyFont="1" applyBorder="1" applyAlignment="1">
      <alignment horizontal="center" vertical="top"/>
    </xf>
    <xf numFmtId="0" fontId="18" fillId="0" borderId="20" xfId="0" applyFont="1" applyBorder="1" applyAlignment="1">
      <alignment horizontal="center" vertical="top"/>
    </xf>
    <xf numFmtId="0" fontId="20" fillId="0" borderId="27" xfId="0" applyFont="1" applyBorder="1" applyAlignment="1">
      <alignment horizontal="left"/>
    </xf>
    <xf numFmtId="0" fontId="20" fillId="0" borderId="28" xfId="0" applyFont="1" applyBorder="1" applyAlignment="1">
      <alignment horizontal="left"/>
    </xf>
    <xf numFmtId="0" fontId="20" fillId="0" borderId="2" xfId="0" applyFont="1" applyBorder="1" applyAlignment="1">
      <alignment horizontal="left"/>
    </xf>
    <xf numFmtId="0" fontId="20" fillId="0" borderId="0" xfId="0" applyFont="1" applyAlignment="1">
      <alignment horizontal="left"/>
    </xf>
    <xf numFmtId="0" fontId="16" fillId="0" borderId="2" xfId="0" applyFont="1" applyBorder="1"/>
    <xf numFmtId="0" fontId="16" fillId="0" borderId="8" xfId="0" applyFont="1" applyBorder="1" applyAlignment="1">
      <alignment wrapText="1"/>
    </xf>
    <xf numFmtId="0" fontId="16" fillId="0" borderId="14" xfId="0" applyFont="1" applyBorder="1" applyAlignment="1">
      <alignment wrapText="1"/>
    </xf>
    <xf numFmtId="0" fontId="16" fillId="0" borderId="9" xfId="0" applyFont="1" applyBorder="1" applyAlignment="1">
      <alignment wrapText="1"/>
    </xf>
    <xf numFmtId="0" fontId="2" fillId="0" borderId="2" xfId="0" applyFont="1"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39" fontId="0" fillId="7" borderId="3" xfId="0" applyNumberFormat="1" applyFill="1" applyBorder="1"/>
    <xf numFmtId="0" fontId="0" fillId="7" borderId="4" xfId="0" applyFill="1" applyBorder="1"/>
    <xf numFmtId="0" fontId="0" fillId="7" borderId="5" xfId="0" applyFill="1" applyBorder="1"/>
    <xf numFmtId="0" fontId="0" fillId="6" borderId="3" xfId="0" applyFill="1" applyBorder="1"/>
    <xf numFmtId="0" fontId="0" fillId="6" borderId="4" xfId="0" applyFill="1" applyBorder="1"/>
    <xf numFmtId="0" fontId="0" fillId="6" borderId="5" xfId="0" applyFill="1" applyBorder="1"/>
    <xf numFmtId="14" fontId="0" fillId="7" borderId="3" xfId="0" applyNumberFormat="1" applyFill="1" applyBorder="1" applyAlignment="1" applyProtection="1">
      <alignment horizontal="left" indent="2"/>
      <protection locked="0"/>
    </xf>
    <xf numFmtId="0" fontId="0" fillId="7" borderId="4" xfId="0" applyFill="1" applyBorder="1" applyAlignment="1">
      <alignment horizontal="left"/>
    </xf>
    <xf numFmtId="0" fontId="0" fillId="7" borderId="5" xfId="0" applyFill="1" applyBorder="1" applyAlignment="1">
      <alignment horizontal="left"/>
    </xf>
    <xf numFmtId="0" fontId="28" fillId="6" borderId="3"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28" fillId="6" borderId="4" xfId="0" applyFont="1" applyFill="1" applyBorder="1" applyAlignment="1">
      <alignment horizontal="center" vertical="center"/>
    </xf>
    <xf numFmtId="0" fontId="28" fillId="6" borderId="5" xfId="0" applyFont="1" applyFill="1" applyBorder="1" applyAlignment="1">
      <alignment horizontal="center" vertical="center"/>
    </xf>
    <xf numFmtId="39" fontId="0" fillId="6" borderId="3" xfId="0" applyNumberFormat="1" applyFill="1" applyBorder="1"/>
    <xf numFmtId="0" fontId="0" fillId="0" borderId="8" xfId="0" applyBorder="1" applyAlignment="1" applyProtection="1">
      <alignment horizontal="left" indent="1"/>
      <protection locked="0"/>
    </xf>
    <xf numFmtId="0" fontId="0" fillId="0" borderId="14" xfId="0" applyBorder="1" applyAlignment="1" applyProtection="1">
      <alignment horizontal="left" indent="1"/>
      <protection locked="0"/>
    </xf>
    <xf numFmtId="0" fontId="0" fillId="0" borderId="9" xfId="0" applyBorder="1" applyAlignment="1" applyProtection="1">
      <alignment horizontal="left" indent="1"/>
      <protection locked="0"/>
    </xf>
    <xf numFmtId="0" fontId="16" fillId="2" borderId="3" xfId="0" applyFont="1" applyFill="1" applyBorder="1" applyAlignment="1">
      <alignment horizontal="center"/>
    </xf>
    <xf numFmtId="0" fontId="16" fillId="2" borderId="4" xfId="0" applyFont="1" applyFill="1" applyBorder="1" applyAlignment="1">
      <alignment horizontal="center"/>
    </xf>
    <xf numFmtId="0" fontId="16" fillId="2" borderId="5" xfId="0" applyFont="1" applyFill="1" applyBorder="1" applyAlignment="1">
      <alignment horizontal="center"/>
    </xf>
    <xf numFmtId="0" fontId="0" fillId="0" borderId="3" xfId="0" applyBorder="1" applyAlignment="1" applyProtection="1">
      <alignment horizontal="left" indent="2"/>
      <protection locked="0"/>
    </xf>
    <xf numFmtId="0" fontId="0" fillId="0" borderId="4" xfId="0" applyBorder="1" applyAlignment="1">
      <alignment horizontal="left" indent="2"/>
    </xf>
    <xf numFmtId="0" fontId="0" fillId="0" borderId="5" xfId="0" applyBorder="1" applyAlignment="1">
      <alignment horizontal="left" indent="2"/>
    </xf>
    <xf numFmtId="0" fontId="0" fillId="0" borderId="4" xfId="0" applyBorder="1" applyAlignment="1">
      <alignment horizontal="left"/>
    </xf>
    <xf numFmtId="165" fontId="0" fillId="0" borderId="29" xfId="0" applyNumberFormat="1" applyBorder="1" applyAlignment="1" applyProtection="1">
      <alignment horizontal="left"/>
      <protection locked="0"/>
    </xf>
    <xf numFmtId="165" fontId="0" fillId="0" borderId="4" xfId="0" applyNumberFormat="1" applyBorder="1" applyAlignment="1" applyProtection="1">
      <alignment horizontal="left"/>
      <protection locked="0"/>
    </xf>
    <xf numFmtId="0" fontId="0" fillId="0" borderId="5" xfId="0" applyBorder="1" applyAlignment="1" applyProtection="1">
      <alignment horizontal="left"/>
      <protection locked="0"/>
    </xf>
    <xf numFmtId="0" fontId="0" fillId="0" borderId="3" xfId="0" applyBorder="1" applyAlignment="1" applyProtection="1">
      <alignment horizontal="left" indent="1"/>
      <protection locked="0"/>
    </xf>
    <xf numFmtId="0" fontId="0" fillId="0" borderId="4" xfId="0" applyBorder="1" applyAlignment="1" applyProtection="1">
      <alignment horizontal="left" indent="1"/>
      <protection locked="0"/>
    </xf>
    <xf numFmtId="0" fontId="0" fillId="0" borderId="5" xfId="0" applyBorder="1" applyAlignment="1" applyProtection="1">
      <alignment horizontal="left" indent="1"/>
      <protection locked="0"/>
    </xf>
    <xf numFmtId="0" fontId="16" fillId="2" borderId="3" xfId="0" applyFont="1" applyFill="1" applyBorder="1" applyAlignment="1">
      <alignment horizontal="left"/>
    </xf>
    <xf numFmtId="0" fontId="16" fillId="2" borderId="4" xfId="0" applyFont="1" applyFill="1" applyBorder="1" applyAlignment="1">
      <alignment horizontal="left"/>
    </xf>
    <xf numFmtId="0" fontId="16" fillId="2" borderId="5" xfId="0" applyFont="1" applyFill="1" applyBorder="1" applyAlignment="1">
      <alignment horizontal="left"/>
    </xf>
    <xf numFmtId="39" fontId="16" fillId="0" borderId="1" xfId="0" applyNumberFormat="1" applyFont="1" applyBorder="1" applyAlignment="1" applyProtection="1">
      <alignment horizontal="right"/>
      <protection locked="0"/>
    </xf>
    <xf numFmtId="166" fontId="2" fillId="0" borderId="4" xfId="0" applyNumberFormat="1" applyFont="1" applyBorder="1" applyAlignment="1" applyProtection="1">
      <alignment horizontal="right"/>
      <protection locked="0"/>
    </xf>
    <xf numFmtId="39" fontId="2" fillId="0" borderId="4" xfId="0" applyNumberFormat="1" applyFont="1" applyBorder="1" applyAlignment="1">
      <alignment horizontal="right"/>
    </xf>
    <xf numFmtId="0" fontId="0" fillId="0" borderId="6" xfId="0" applyBorder="1" applyAlignment="1" applyProtection="1">
      <alignment horizontal="left" indent="1"/>
      <protection locked="0"/>
    </xf>
    <xf numFmtId="0" fontId="0" fillId="0" borderId="1" xfId="0" applyBorder="1" applyAlignment="1" applyProtection="1">
      <alignment horizontal="left" indent="1"/>
      <protection locked="0"/>
    </xf>
    <xf numFmtId="0" fontId="0" fillId="0" borderId="7" xfId="0" applyBorder="1" applyAlignment="1" applyProtection="1">
      <alignment horizontal="left" indent="1"/>
      <protection locked="0"/>
    </xf>
    <xf numFmtId="0" fontId="0" fillId="0" borderId="2" xfId="0" applyBorder="1" applyAlignment="1" applyProtection="1">
      <alignment horizontal="left" indent="1"/>
      <protection locked="0"/>
    </xf>
    <xf numFmtId="0" fontId="0" fillId="0" borderId="0" xfId="0" applyAlignment="1" applyProtection="1">
      <alignment horizontal="left" indent="1"/>
      <protection locked="0"/>
    </xf>
    <xf numFmtId="0" fontId="0" fillId="0" borderId="10" xfId="0" applyBorder="1" applyAlignment="1" applyProtection="1">
      <alignment horizontal="left" indent="1"/>
      <protection locked="0"/>
    </xf>
    <xf numFmtId="0" fontId="19" fillId="0" borderId="3" xfId="0" applyFont="1" applyBorder="1" applyAlignment="1" applyProtection="1">
      <alignment horizontal="left"/>
      <protection locked="0"/>
    </xf>
    <xf numFmtId="0" fontId="0" fillId="0" borderId="4" xfId="0" applyBorder="1" applyAlignment="1" applyProtection="1">
      <alignment horizontal="left"/>
      <protection locked="0"/>
    </xf>
    <xf numFmtId="0" fontId="27" fillId="7" borderId="4" xfId="0" applyFont="1" applyFill="1" applyBorder="1" applyProtection="1">
      <protection locked="0"/>
    </xf>
    <xf numFmtId="0" fontId="0" fillId="7" borderId="4" xfId="0" applyFill="1" applyBorder="1" applyProtection="1">
      <protection locked="0"/>
    </xf>
    <xf numFmtId="0" fontId="0" fillId="7" borderId="24" xfId="0" applyFill="1" applyBorder="1" applyProtection="1">
      <protection locked="0"/>
    </xf>
    <xf numFmtId="14" fontId="19" fillId="7" borderId="25" xfId="0" applyNumberFormat="1" applyFont="1" applyFill="1" applyBorder="1" applyAlignment="1" applyProtection="1">
      <alignment horizontal="left"/>
      <protection locked="0"/>
    </xf>
    <xf numFmtId="14" fontId="0" fillId="7" borderId="4" xfId="0" applyNumberFormat="1" applyFill="1" applyBorder="1" applyAlignment="1" applyProtection="1">
      <alignment horizontal="left"/>
      <protection locked="0"/>
    </xf>
    <xf numFmtId="0" fontId="0" fillId="7" borderId="24" xfId="0" applyFill="1" applyBorder="1"/>
    <xf numFmtId="49" fontId="16" fillId="7" borderId="25" xfId="0" applyNumberFormat="1" applyFont="1" applyFill="1" applyBorder="1" applyAlignment="1" applyProtection="1">
      <alignment horizontal="left"/>
      <protection locked="0"/>
    </xf>
    <xf numFmtId="49" fontId="16" fillId="7" borderId="4" xfId="0" applyNumberFormat="1" applyFont="1" applyFill="1" applyBorder="1" applyAlignment="1" applyProtection="1">
      <alignment horizontal="left"/>
      <protection locked="0"/>
    </xf>
    <xf numFmtId="0" fontId="0" fillId="7" borderId="4" xfId="0" applyFill="1" applyBorder="1" applyAlignment="1" applyProtection="1">
      <alignment horizontal="left"/>
      <protection locked="0"/>
    </xf>
    <xf numFmtId="0" fontId="0" fillId="7" borderId="5" xfId="0" applyFill="1" applyBorder="1" applyAlignment="1" applyProtection="1">
      <alignment horizontal="left"/>
      <protection locked="0"/>
    </xf>
    <xf numFmtId="0" fontId="16" fillId="0" borderId="4" xfId="0" applyFont="1" applyBorder="1" applyAlignment="1">
      <alignment horizontal="left"/>
    </xf>
    <xf numFmtId="0" fontId="16" fillId="0" borderId="5" xfId="0" applyFont="1" applyBorder="1" applyAlignment="1">
      <alignment horizontal="left"/>
    </xf>
  </cellXfs>
  <cellStyles count="8">
    <cellStyle name="Currency 2" xfId="3" xr:uid="{3F34E04F-645A-4757-B81E-A4F069158EE4}"/>
    <cellStyle name="Currency 3" xfId="5" xr:uid="{16CE9E91-5C01-4D4E-81A9-78046D9B62CF}"/>
    <cellStyle name="Currency 4" xfId="6" xr:uid="{E4E03CC2-8944-4EF0-94C9-5A0AB2175251}"/>
    <cellStyle name="Hyperlink" xfId="1" builtinId="8" customBuiltin="1"/>
    <cellStyle name="Normal" xfId="0" builtinId="0" customBuiltin="1"/>
    <cellStyle name="Normal 2" xfId="2" xr:uid="{E053B610-4EAE-4573-94EE-EE0745410CCB}"/>
    <cellStyle name="Normal 3" xfId="7" xr:uid="{651B32DC-8355-45FC-8CC6-1E6D3310A884}"/>
    <cellStyle name="Normal 4" xfId="4" xr:uid="{0AD707A7-15A1-4F72-9758-0E0F024A0F95}"/>
  </cellStyles>
  <dxfs count="0"/>
  <tableStyles count="0" defaultTableStyle="TableStyleMedium2" defaultPivotStyle="PivotStyleLight16"/>
  <colors>
    <mruColors>
      <color rgb="FFFFFF99"/>
      <color rgb="FFFF00FF"/>
      <color rgb="FFFFF2CC"/>
      <color rgb="FF035772"/>
      <color rgb="FF0599C7"/>
      <color rgb="FF047BA0"/>
      <color rgb="FFA1D3BC"/>
      <color rgb="FF058DB7"/>
      <color rgb="FF76A7DC"/>
      <color rgb="FF85BD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19050</xdr:colOff>
      <xdr:row>5</xdr:row>
      <xdr:rowOff>0</xdr:rowOff>
    </xdr:from>
    <xdr:ext cx="1447801" cy="141001"/>
    <xdr:sp macro="" textlink="">
      <xdr:nvSpPr>
        <xdr:cNvPr id="2" name="Text Box 101">
          <a:extLst>
            <a:ext uri="{FF2B5EF4-FFF2-40B4-BE49-F238E27FC236}">
              <a16:creationId xmlns:a16="http://schemas.microsoft.com/office/drawing/2014/main" id="{00000000-0008-0000-0100-000002000000}"/>
            </a:ext>
          </a:extLst>
        </xdr:cNvPr>
        <xdr:cNvSpPr txBox="1">
          <a:spLocks noChangeArrowheads="1"/>
        </xdr:cNvSpPr>
      </xdr:nvSpPr>
      <xdr:spPr bwMode="auto">
        <a:xfrm>
          <a:off x="19050" y="1219200"/>
          <a:ext cx="1447801"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1. PROJECT NUMBER</a:t>
          </a:r>
        </a:p>
      </xdr:txBody>
    </xdr:sp>
    <xdr:clientData/>
  </xdr:oneCellAnchor>
  <xdr:oneCellAnchor>
    <xdr:from>
      <xdr:col>0</xdr:col>
      <xdr:colOff>0</xdr:colOff>
      <xdr:row>20</xdr:row>
      <xdr:rowOff>9526</xdr:rowOff>
    </xdr:from>
    <xdr:ext cx="1038225" cy="141001"/>
    <xdr:sp macro="" textlink="">
      <xdr:nvSpPr>
        <xdr:cNvPr id="3" name="Text Box 101">
          <a:extLst>
            <a:ext uri="{FF2B5EF4-FFF2-40B4-BE49-F238E27FC236}">
              <a16:creationId xmlns:a16="http://schemas.microsoft.com/office/drawing/2014/main" id="{00000000-0008-0000-0100-000003000000}"/>
            </a:ext>
          </a:extLst>
        </xdr:cNvPr>
        <xdr:cNvSpPr txBox="1">
          <a:spLocks noChangeArrowheads="1"/>
        </xdr:cNvSpPr>
      </xdr:nvSpPr>
      <xdr:spPr bwMode="auto">
        <a:xfrm>
          <a:off x="0" y="6124576"/>
          <a:ext cx="103822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STREET ADDRESS</a:t>
          </a:r>
        </a:p>
      </xdr:txBody>
    </xdr:sp>
    <xdr:clientData/>
  </xdr:oneCellAnchor>
  <xdr:oneCellAnchor>
    <xdr:from>
      <xdr:col>0</xdr:col>
      <xdr:colOff>0</xdr:colOff>
      <xdr:row>21</xdr:row>
      <xdr:rowOff>1</xdr:rowOff>
    </xdr:from>
    <xdr:ext cx="1038225" cy="141001"/>
    <xdr:sp macro="" textlink="">
      <xdr:nvSpPr>
        <xdr:cNvPr id="4" name="Text Box 101">
          <a:extLst>
            <a:ext uri="{FF2B5EF4-FFF2-40B4-BE49-F238E27FC236}">
              <a16:creationId xmlns:a16="http://schemas.microsoft.com/office/drawing/2014/main" id="{00000000-0008-0000-0100-000004000000}"/>
            </a:ext>
          </a:extLst>
        </xdr:cNvPr>
        <xdr:cNvSpPr txBox="1">
          <a:spLocks noChangeArrowheads="1"/>
        </xdr:cNvSpPr>
      </xdr:nvSpPr>
      <xdr:spPr bwMode="auto">
        <a:xfrm>
          <a:off x="0" y="6534151"/>
          <a:ext cx="103822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CITY/STATE/ZIP</a:t>
          </a:r>
        </a:p>
      </xdr:txBody>
    </xdr:sp>
    <xdr:clientData/>
  </xdr:oneCellAnchor>
  <xdr:oneCellAnchor>
    <xdr:from>
      <xdr:col>0</xdr:col>
      <xdr:colOff>0</xdr:colOff>
      <xdr:row>19</xdr:row>
      <xdr:rowOff>0</xdr:rowOff>
    </xdr:from>
    <xdr:ext cx="790575" cy="141001"/>
    <xdr:sp macro="" textlink="">
      <xdr:nvSpPr>
        <xdr:cNvPr id="5" name="Text Box 101">
          <a:extLst>
            <a:ext uri="{FF2B5EF4-FFF2-40B4-BE49-F238E27FC236}">
              <a16:creationId xmlns:a16="http://schemas.microsoft.com/office/drawing/2014/main" id="{00000000-0008-0000-0100-000005000000}"/>
            </a:ext>
          </a:extLst>
        </xdr:cNvPr>
        <xdr:cNvSpPr txBox="1">
          <a:spLocks noChangeArrowheads="1"/>
        </xdr:cNvSpPr>
      </xdr:nvSpPr>
      <xdr:spPr bwMode="auto">
        <a:xfrm>
          <a:off x="0" y="5695950"/>
          <a:ext cx="790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AGENCY NAME</a:t>
          </a:r>
        </a:p>
      </xdr:txBody>
    </xdr:sp>
    <xdr:clientData/>
  </xdr:oneCellAnchor>
  <xdr:oneCellAnchor>
    <xdr:from>
      <xdr:col>7</xdr:col>
      <xdr:colOff>19050</xdr:colOff>
      <xdr:row>5</xdr:row>
      <xdr:rowOff>9525</xdr:rowOff>
    </xdr:from>
    <xdr:ext cx="1186672" cy="141001"/>
    <xdr:sp macro="" textlink="">
      <xdr:nvSpPr>
        <xdr:cNvPr id="6" name="Text Box 88">
          <a:extLst>
            <a:ext uri="{FF2B5EF4-FFF2-40B4-BE49-F238E27FC236}">
              <a16:creationId xmlns:a16="http://schemas.microsoft.com/office/drawing/2014/main" id="{00000000-0008-0000-0100-000006000000}"/>
            </a:ext>
          </a:extLst>
        </xdr:cNvPr>
        <xdr:cNvSpPr txBox="1">
          <a:spLocks noChangeArrowheads="1"/>
        </xdr:cNvSpPr>
      </xdr:nvSpPr>
      <xdr:spPr bwMode="auto">
        <a:xfrm>
          <a:off x="1504950" y="1228725"/>
          <a:ext cx="118667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2. CONTRACT NUMBER</a:t>
          </a:r>
        </a:p>
      </xdr:txBody>
    </xdr:sp>
    <xdr:clientData/>
  </xdr:oneCellAnchor>
  <xdr:oneCellAnchor>
    <xdr:from>
      <xdr:col>0</xdr:col>
      <xdr:colOff>0</xdr:colOff>
      <xdr:row>8</xdr:row>
      <xdr:rowOff>0</xdr:rowOff>
    </xdr:from>
    <xdr:ext cx="634084" cy="141001"/>
    <xdr:sp macro="" textlink="">
      <xdr:nvSpPr>
        <xdr:cNvPr id="7" name="Text Box 28">
          <a:extLst>
            <a:ext uri="{FF2B5EF4-FFF2-40B4-BE49-F238E27FC236}">
              <a16:creationId xmlns:a16="http://schemas.microsoft.com/office/drawing/2014/main" id="{00000000-0008-0000-0100-000007000000}"/>
            </a:ext>
          </a:extLst>
        </xdr:cNvPr>
        <xdr:cNvSpPr txBox="1">
          <a:spLocks noChangeArrowheads="1"/>
        </xdr:cNvSpPr>
      </xdr:nvSpPr>
      <xdr:spPr bwMode="auto">
        <a:xfrm>
          <a:off x="0" y="2276475"/>
          <a:ext cx="634084"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3. GRANTEE</a:t>
          </a:r>
          <a:endParaRPr lang="en-US" sz="800" b="0" i="0" u="none" strike="noStrike" baseline="0">
            <a:solidFill>
              <a:srgbClr val="000000"/>
            </a:solidFill>
            <a:latin typeface="Arial" panose="020B0604020202020204" pitchFamily="34" charset="0"/>
            <a:cs typeface="Arial" panose="020B0604020202020204" pitchFamily="34" charset="0"/>
          </a:endParaRPr>
        </a:p>
      </xdr:txBody>
    </xdr:sp>
    <xdr:clientData/>
  </xdr:oneCellAnchor>
  <xdr:oneCellAnchor>
    <xdr:from>
      <xdr:col>0</xdr:col>
      <xdr:colOff>0</xdr:colOff>
      <xdr:row>9</xdr:row>
      <xdr:rowOff>400050</xdr:rowOff>
    </xdr:from>
    <xdr:ext cx="1101520" cy="141001"/>
    <xdr:sp macro="" textlink="">
      <xdr:nvSpPr>
        <xdr:cNvPr id="8" name="Text Box 29">
          <a:extLst>
            <a:ext uri="{FF2B5EF4-FFF2-40B4-BE49-F238E27FC236}">
              <a16:creationId xmlns:a16="http://schemas.microsoft.com/office/drawing/2014/main" id="{00000000-0008-0000-0100-000008000000}"/>
            </a:ext>
          </a:extLst>
        </xdr:cNvPr>
        <xdr:cNvSpPr txBox="1">
          <a:spLocks noChangeArrowheads="1"/>
        </xdr:cNvSpPr>
      </xdr:nvSpPr>
      <xdr:spPr bwMode="auto">
        <a:xfrm>
          <a:off x="0" y="3086100"/>
          <a:ext cx="110152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5. TYPE OF PAYMENT</a:t>
          </a:r>
        </a:p>
      </xdr:txBody>
    </xdr:sp>
    <xdr:clientData/>
  </xdr:oneCellAnchor>
  <mc:AlternateContent xmlns:mc="http://schemas.openxmlformats.org/markup-compatibility/2006">
    <mc:Choice xmlns:a14="http://schemas.microsoft.com/office/drawing/2010/main" Requires="a14">
      <xdr:twoCellAnchor editAs="oneCell">
        <xdr:from>
          <xdr:col>14</xdr:col>
          <xdr:colOff>7620</xdr:colOff>
          <xdr:row>10</xdr:row>
          <xdr:rowOff>175260</xdr:rowOff>
        </xdr:from>
        <xdr:to>
          <xdr:col>19</xdr:col>
          <xdr:colOff>83820</xdr:colOff>
          <xdr:row>10</xdr:row>
          <xdr:rowOff>327660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a:t>
              </a:r>
            </a:p>
          </xdr:txBody>
        </xdr:sp>
        <xdr:clientData/>
      </xdr:twoCellAnchor>
    </mc:Choice>
    <mc:Fallback/>
  </mc:AlternateContent>
  <xdr:oneCellAnchor>
    <xdr:from>
      <xdr:col>14</xdr:col>
      <xdr:colOff>9525</xdr:colOff>
      <xdr:row>26</xdr:row>
      <xdr:rowOff>0</xdr:rowOff>
    </xdr:from>
    <xdr:ext cx="409575" cy="141001"/>
    <xdr:sp macro="" textlink="">
      <xdr:nvSpPr>
        <xdr:cNvPr id="9" name="Text Box 101">
          <a:extLst>
            <a:ext uri="{FF2B5EF4-FFF2-40B4-BE49-F238E27FC236}">
              <a16:creationId xmlns:a16="http://schemas.microsoft.com/office/drawing/2014/main" id="{00000000-0008-0000-0100-000009000000}"/>
            </a:ext>
          </a:extLst>
        </xdr:cNvPr>
        <xdr:cNvSpPr txBox="1">
          <a:spLocks noChangeArrowheads="1"/>
        </xdr:cNvSpPr>
      </xdr:nvSpPr>
      <xdr:spPr bwMode="auto">
        <a:xfrm>
          <a:off x="4171950" y="8505825"/>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DATE</a:t>
          </a:r>
        </a:p>
      </xdr:txBody>
    </xdr:sp>
    <xdr:clientData/>
  </xdr:oneCellAnchor>
  <xdr:oneCellAnchor>
    <xdr:from>
      <xdr:col>14</xdr:col>
      <xdr:colOff>0</xdr:colOff>
      <xdr:row>25</xdr:row>
      <xdr:rowOff>0</xdr:rowOff>
    </xdr:from>
    <xdr:ext cx="409575" cy="141001"/>
    <xdr:sp macro="" textlink="">
      <xdr:nvSpPr>
        <xdr:cNvPr id="10" name="Text Box 101">
          <a:extLst>
            <a:ext uri="{FF2B5EF4-FFF2-40B4-BE49-F238E27FC236}">
              <a16:creationId xmlns:a16="http://schemas.microsoft.com/office/drawing/2014/main" id="{00000000-0008-0000-0100-00000A000000}"/>
            </a:ext>
          </a:extLst>
        </xdr:cNvPr>
        <xdr:cNvSpPr txBox="1">
          <a:spLocks noChangeArrowheads="1"/>
        </xdr:cNvSpPr>
      </xdr:nvSpPr>
      <xdr:spPr bwMode="auto">
        <a:xfrm>
          <a:off x="4162425" y="807720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TITLE</a:t>
          </a:r>
        </a:p>
      </xdr:txBody>
    </xdr:sp>
    <xdr:clientData/>
  </xdr:oneCellAnchor>
  <xdr:oneCellAnchor>
    <xdr:from>
      <xdr:col>0</xdr:col>
      <xdr:colOff>19050</xdr:colOff>
      <xdr:row>25</xdr:row>
      <xdr:rowOff>9525</xdr:rowOff>
    </xdr:from>
    <xdr:ext cx="2590800" cy="141001"/>
    <xdr:sp macro="" textlink="">
      <xdr:nvSpPr>
        <xdr:cNvPr id="11" name="Text Box 101">
          <a:extLst>
            <a:ext uri="{FF2B5EF4-FFF2-40B4-BE49-F238E27FC236}">
              <a16:creationId xmlns:a16="http://schemas.microsoft.com/office/drawing/2014/main" id="{00000000-0008-0000-0100-00000B000000}"/>
            </a:ext>
          </a:extLst>
        </xdr:cNvPr>
        <xdr:cNvSpPr txBox="1">
          <a:spLocks noChangeArrowheads="1"/>
        </xdr:cNvSpPr>
      </xdr:nvSpPr>
      <xdr:spPr bwMode="auto">
        <a:xfrm>
          <a:off x="19050" y="8086725"/>
          <a:ext cx="2590800"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NAME OF PERSON AUTHORIZED IN RESOLUTION</a:t>
          </a:r>
        </a:p>
      </xdr:txBody>
    </xdr:sp>
    <xdr:clientData/>
  </xdr:oneCellAnchor>
  <xdr:oneCellAnchor>
    <xdr:from>
      <xdr:col>0</xdr:col>
      <xdr:colOff>9525</xdr:colOff>
      <xdr:row>26</xdr:row>
      <xdr:rowOff>0</xdr:rowOff>
    </xdr:from>
    <xdr:ext cx="2788327" cy="141001"/>
    <xdr:sp macro="" textlink="">
      <xdr:nvSpPr>
        <xdr:cNvPr id="12" name="Text Box 42">
          <a:extLst>
            <a:ext uri="{FF2B5EF4-FFF2-40B4-BE49-F238E27FC236}">
              <a16:creationId xmlns:a16="http://schemas.microsoft.com/office/drawing/2014/main" id="{00000000-0008-0000-0100-00000C000000}"/>
            </a:ext>
          </a:extLst>
        </xdr:cNvPr>
        <xdr:cNvSpPr txBox="1">
          <a:spLocks noChangeArrowheads="1"/>
        </xdr:cNvSpPr>
      </xdr:nvSpPr>
      <xdr:spPr bwMode="auto">
        <a:xfrm>
          <a:off x="9525" y="8505825"/>
          <a:ext cx="2788327"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SIGNATURE OF PERSON AUTHORIZED IN RESOLUTION</a:t>
          </a:r>
        </a:p>
      </xdr:txBody>
    </xdr:sp>
    <xdr:clientData/>
  </xdr:oneCellAnchor>
  <xdr:oneCellAnchor>
    <xdr:from>
      <xdr:col>15</xdr:col>
      <xdr:colOff>19051</xdr:colOff>
      <xdr:row>5</xdr:row>
      <xdr:rowOff>0</xdr:rowOff>
    </xdr:from>
    <xdr:ext cx="1000124" cy="141001"/>
    <xdr:sp macro="" textlink="">
      <xdr:nvSpPr>
        <xdr:cNvPr id="13" name="Text Box 28">
          <a:extLst>
            <a:ext uri="{FF2B5EF4-FFF2-40B4-BE49-F238E27FC236}">
              <a16:creationId xmlns:a16="http://schemas.microsoft.com/office/drawing/2014/main" id="{00000000-0008-0000-0100-00000D000000}"/>
            </a:ext>
          </a:extLst>
        </xdr:cNvPr>
        <xdr:cNvSpPr txBox="1">
          <a:spLocks noChangeArrowheads="1"/>
        </xdr:cNvSpPr>
      </xdr:nvSpPr>
      <xdr:spPr bwMode="auto">
        <a:xfrm>
          <a:off x="4429126" y="1219200"/>
          <a:ext cx="1000124"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a:t>
          </a:r>
        </a:p>
      </xdr:txBody>
    </xdr:sp>
    <xdr:clientData/>
  </xdr:oneCellAnchor>
  <xdr:twoCellAnchor>
    <xdr:from>
      <xdr:col>0</xdr:col>
      <xdr:colOff>57150</xdr:colOff>
      <xdr:row>26</xdr:row>
      <xdr:rowOff>200025</xdr:rowOff>
    </xdr:from>
    <xdr:to>
      <xdr:col>0</xdr:col>
      <xdr:colOff>152400</xdr:colOff>
      <xdr:row>26</xdr:row>
      <xdr:rowOff>333375</xdr:rowOff>
    </xdr:to>
    <xdr:sp macro="" textlink="">
      <xdr:nvSpPr>
        <xdr:cNvPr id="14" name="Drawing 19" descr="Sign here icon">
          <a:extLst>
            <a:ext uri="{FF2B5EF4-FFF2-40B4-BE49-F238E27FC236}">
              <a16:creationId xmlns:a16="http://schemas.microsoft.com/office/drawing/2014/main" id="{00000000-0008-0000-0100-00000E000000}"/>
            </a:ext>
          </a:extLst>
        </xdr:cNvPr>
        <xdr:cNvSpPr>
          <a:spLocks/>
        </xdr:cNvSpPr>
      </xdr:nvSpPr>
      <xdr:spPr bwMode="auto">
        <a:xfrm>
          <a:off x="57150" y="8705850"/>
          <a:ext cx="95250" cy="133350"/>
        </a:xfrm>
        <a:custGeom>
          <a:avLst/>
          <a:gdLst/>
          <a:ahLst/>
          <a:cxnLst>
            <a:cxn ang="0">
              <a:pos x="0" y="0"/>
            </a:cxn>
            <a:cxn ang="0">
              <a:pos x="0" y="16384"/>
            </a:cxn>
            <a:cxn ang="0">
              <a:pos x="16384" y="8623"/>
            </a:cxn>
            <a:cxn ang="0">
              <a:pos x="0" y="0"/>
            </a:cxn>
          </a:cxnLst>
          <a:rect l="0" t="0" r="r" b="b"/>
          <a:pathLst>
            <a:path w="16384" h="16384">
              <a:moveTo>
                <a:pt x="0" y="0"/>
              </a:moveTo>
              <a:lnTo>
                <a:pt x="0" y="16384"/>
              </a:lnTo>
              <a:lnTo>
                <a:pt x="16384" y="8623"/>
              </a:lnTo>
              <a:lnTo>
                <a:pt x="0" y="0"/>
              </a:lnTo>
              <a:close/>
            </a:path>
          </a:pathLst>
        </a:custGeom>
        <a:solidFill>
          <a:srgbClr val="000000"/>
        </a:solidFill>
        <a:ln w="9525">
          <a:solidFill>
            <a:srgbClr val="000000"/>
          </a:solidFill>
          <a:prstDash val="solid"/>
          <a:round/>
          <a:headEnd/>
          <a:tailEnd/>
        </a:ln>
      </xdr:spPr>
    </xdr:sp>
    <xdr:clientData/>
  </xdr:twoCellAnchor>
  <xdr:oneCellAnchor>
    <xdr:from>
      <xdr:col>0</xdr:col>
      <xdr:colOff>0</xdr:colOff>
      <xdr:row>9</xdr:row>
      <xdr:rowOff>0</xdr:rowOff>
    </xdr:from>
    <xdr:ext cx="947632" cy="141001"/>
    <xdr:sp macro="" textlink="">
      <xdr:nvSpPr>
        <xdr:cNvPr id="15" name="Text Box 29">
          <a:extLst>
            <a:ext uri="{FF2B5EF4-FFF2-40B4-BE49-F238E27FC236}">
              <a16:creationId xmlns:a16="http://schemas.microsoft.com/office/drawing/2014/main" id="{00000000-0008-0000-0100-00000F000000}"/>
            </a:ext>
          </a:extLst>
        </xdr:cNvPr>
        <xdr:cNvSpPr txBox="1">
          <a:spLocks noChangeArrowheads="1"/>
        </xdr:cNvSpPr>
      </xdr:nvSpPr>
      <xdr:spPr bwMode="auto">
        <a:xfrm>
          <a:off x="0" y="2686050"/>
          <a:ext cx="9476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4. PROJECT NAME</a:t>
          </a:r>
        </a:p>
      </xdr:txBody>
    </xdr:sp>
    <xdr:clientData/>
  </xdr:oneCellAnchor>
  <xdr:oneCellAnchor>
    <xdr:from>
      <xdr:col>14</xdr:col>
      <xdr:colOff>9525</xdr:colOff>
      <xdr:row>28</xdr:row>
      <xdr:rowOff>0</xdr:rowOff>
    </xdr:from>
    <xdr:ext cx="409575" cy="141001"/>
    <xdr:sp macro="" textlink="">
      <xdr:nvSpPr>
        <xdr:cNvPr id="16" name="Text Box 101">
          <a:extLst>
            <a:ext uri="{FF2B5EF4-FFF2-40B4-BE49-F238E27FC236}">
              <a16:creationId xmlns:a16="http://schemas.microsoft.com/office/drawing/2014/main" id="{00000000-0008-0000-0100-000010000000}"/>
            </a:ext>
          </a:extLst>
        </xdr:cNvPr>
        <xdr:cNvSpPr txBox="1">
          <a:spLocks noChangeArrowheads="1"/>
        </xdr:cNvSpPr>
      </xdr:nvSpPr>
      <xdr:spPr bwMode="auto">
        <a:xfrm>
          <a:off x="4171950" y="916305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DATE</a:t>
          </a:r>
        </a:p>
      </xdr:txBody>
    </xdr:sp>
    <xdr:clientData/>
  </xdr:oneCellAnchor>
  <xdr:oneCellAnchor>
    <xdr:from>
      <xdr:col>0</xdr:col>
      <xdr:colOff>9525</xdr:colOff>
      <xdr:row>28</xdr:row>
      <xdr:rowOff>9525</xdr:rowOff>
    </xdr:from>
    <xdr:ext cx="1750992" cy="141001"/>
    <xdr:sp macro="" textlink="">
      <xdr:nvSpPr>
        <xdr:cNvPr id="17" name="Text Box 42">
          <a:extLst>
            <a:ext uri="{FF2B5EF4-FFF2-40B4-BE49-F238E27FC236}">
              <a16:creationId xmlns:a16="http://schemas.microsoft.com/office/drawing/2014/main" id="{00000000-0008-0000-0100-000011000000}"/>
            </a:ext>
          </a:extLst>
        </xdr:cNvPr>
        <xdr:cNvSpPr txBox="1">
          <a:spLocks noChangeArrowheads="1"/>
        </xdr:cNvSpPr>
      </xdr:nvSpPr>
      <xdr:spPr bwMode="auto">
        <a:xfrm>
          <a:off x="9525" y="9172575"/>
          <a:ext cx="175099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PAYMENT APPROVAL SIGNATURE</a:t>
          </a:r>
        </a:p>
      </xdr:txBody>
    </xdr:sp>
    <xdr:clientData/>
  </xdr:oneCellAnchor>
  <xdr:twoCellAnchor>
    <xdr:from>
      <xdr:col>0</xdr:col>
      <xdr:colOff>57150</xdr:colOff>
      <xdr:row>28</xdr:row>
      <xdr:rowOff>200025</xdr:rowOff>
    </xdr:from>
    <xdr:to>
      <xdr:col>0</xdr:col>
      <xdr:colOff>152400</xdr:colOff>
      <xdr:row>28</xdr:row>
      <xdr:rowOff>333375</xdr:rowOff>
    </xdr:to>
    <xdr:sp macro="" textlink="">
      <xdr:nvSpPr>
        <xdr:cNvPr id="18" name="Drawing 19" descr="Sign here icon">
          <a:extLst>
            <a:ext uri="{FF2B5EF4-FFF2-40B4-BE49-F238E27FC236}">
              <a16:creationId xmlns:a16="http://schemas.microsoft.com/office/drawing/2014/main" id="{00000000-0008-0000-0100-000012000000}"/>
            </a:ext>
          </a:extLst>
        </xdr:cNvPr>
        <xdr:cNvSpPr>
          <a:spLocks/>
        </xdr:cNvSpPr>
      </xdr:nvSpPr>
      <xdr:spPr bwMode="auto">
        <a:xfrm>
          <a:off x="57150" y="9363075"/>
          <a:ext cx="95250" cy="133350"/>
        </a:xfrm>
        <a:custGeom>
          <a:avLst/>
          <a:gdLst/>
          <a:ahLst/>
          <a:cxnLst>
            <a:cxn ang="0">
              <a:pos x="0" y="0"/>
            </a:cxn>
            <a:cxn ang="0">
              <a:pos x="0" y="16384"/>
            </a:cxn>
            <a:cxn ang="0">
              <a:pos x="16384" y="8623"/>
            </a:cxn>
            <a:cxn ang="0">
              <a:pos x="0" y="0"/>
            </a:cxn>
          </a:cxnLst>
          <a:rect l="0" t="0" r="r" b="b"/>
          <a:pathLst>
            <a:path w="16384" h="16384">
              <a:moveTo>
                <a:pt x="0" y="0"/>
              </a:moveTo>
              <a:lnTo>
                <a:pt x="0" y="16384"/>
              </a:lnTo>
              <a:lnTo>
                <a:pt x="16384" y="8623"/>
              </a:lnTo>
              <a:lnTo>
                <a:pt x="0" y="0"/>
              </a:lnTo>
              <a:close/>
            </a:path>
          </a:pathLst>
        </a:custGeom>
        <a:solidFill>
          <a:srgbClr val="000000"/>
        </a:solidFill>
        <a:ln w="9525">
          <a:solidFill>
            <a:srgbClr val="000000"/>
          </a:solidFill>
          <a:prstDash val="solid"/>
          <a:round/>
          <a:headEnd/>
          <a:tailEnd/>
        </a:ln>
      </xdr:spPr>
    </xdr:sp>
    <xdr:clientData/>
  </xdr:twoCellAnchor>
  <mc:AlternateContent xmlns:mc="http://schemas.openxmlformats.org/markup-compatibility/2006">
    <mc:Choice xmlns:a14="http://schemas.microsoft.com/office/drawing/2010/main" Requires="a14">
      <xdr:twoCellAnchor editAs="oneCell">
        <xdr:from>
          <xdr:col>9</xdr:col>
          <xdr:colOff>297180</xdr:colOff>
          <xdr:row>10</xdr:row>
          <xdr:rowOff>160020</xdr:rowOff>
        </xdr:from>
        <xdr:to>
          <xdr:col>13</xdr:col>
          <xdr:colOff>342900</xdr:colOff>
          <xdr:row>10</xdr:row>
          <xdr:rowOff>312420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REIMBURSEMENT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10</xdr:row>
          <xdr:rowOff>137160</xdr:rowOff>
        </xdr:from>
        <xdr:to>
          <xdr:col>9</xdr:col>
          <xdr:colOff>152400</xdr:colOff>
          <xdr:row>10</xdr:row>
          <xdr:rowOff>289560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ADVANCE</a:t>
              </a:r>
            </a:p>
          </xdr:txBody>
        </xdr:sp>
        <xdr:clientData/>
      </xdr:twoCellAnchor>
    </mc:Choice>
    <mc:Fallback/>
  </mc:AlternateContent>
  <xdr:oneCellAnchor>
    <xdr:from>
      <xdr:col>11</xdr:col>
      <xdr:colOff>38100</xdr:colOff>
      <xdr:row>5</xdr:row>
      <xdr:rowOff>0</xdr:rowOff>
    </xdr:from>
    <xdr:ext cx="1000124" cy="141001"/>
    <xdr:sp macro="" textlink="">
      <xdr:nvSpPr>
        <xdr:cNvPr id="19" name="Text Box 28">
          <a:extLst>
            <a:ext uri="{FF2B5EF4-FFF2-40B4-BE49-F238E27FC236}">
              <a16:creationId xmlns:a16="http://schemas.microsoft.com/office/drawing/2014/main" id="{00000000-0008-0000-0100-000013000000}"/>
            </a:ext>
          </a:extLst>
        </xdr:cNvPr>
        <xdr:cNvSpPr txBox="1">
          <a:spLocks noChangeArrowheads="1"/>
        </xdr:cNvSpPr>
      </xdr:nvSpPr>
      <xdr:spPr bwMode="auto">
        <a:xfrm>
          <a:off x="3124200" y="1219200"/>
          <a:ext cx="1000124"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a:t>
          </a:r>
        </a:p>
      </xdr:txBody>
    </xdr:sp>
    <xdr:clientData/>
  </xdr:oneCellAnchor>
  <xdr:oneCellAnchor>
    <xdr:from>
      <xdr:col>15</xdr:col>
      <xdr:colOff>28575</xdr:colOff>
      <xdr:row>5</xdr:row>
      <xdr:rowOff>123825</xdr:rowOff>
    </xdr:from>
    <xdr:ext cx="514350" cy="161925"/>
    <xdr:sp macro="" textlink="">
      <xdr:nvSpPr>
        <xdr:cNvPr id="20" name="Text Box 28">
          <a:extLst>
            <a:ext uri="{FF2B5EF4-FFF2-40B4-BE49-F238E27FC236}">
              <a16:creationId xmlns:a16="http://schemas.microsoft.com/office/drawing/2014/main" id="{00000000-0008-0000-0100-000014000000}"/>
            </a:ext>
          </a:extLst>
        </xdr:cNvPr>
        <xdr:cNvSpPr txBox="1">
          <a:spLocks noChangeArrowheads="1"/>
        </xdr:cNvSpPr>
      </xdr:nvSpPr>
      <xdr:spPr bwMode="auto">
        <a:xfrm>
          <a:off x="4438650" y="1343025"/>
          <a:ext cx="514350" cy="161925"/>
        </a:xfrm>
        <a:prstGeom prst="rect">
          <a:avLst/>
        </a:prstGeom>
        <a:noFill/>
        <a:ln w="9525">
          <a:noFill/>
          <a:miter lim="800000"/>
          <a:headEnd/>
          <a:tailEnd/>
        </a:ln>
      </xdr:spPr>
      <xdr:txBody>
        <a:bodyPr wrap="square" lIns="18288" tIns="22860" rIns="0" bIns="0" anchor="t" upright="1">
          <a:noAutofit/>
        </a:bodyPr>
        <a:lstStyle/>
        <a:p>
          <a:pPr algn="l" rtl="0">
            <a:defRPr sz="1000"/>
          </a:pPr>
          <a:r>
            <a:rPr lang="en-US" sz="1000" b="1" i="0" u="none" strike="noStrike" baseline="0">
              <a:solidFill>
                <a:srgbClr val="000000"/>
              </a:solidFill>
              <a:latin typeface="Arial" panose="020B0604020202020204" pitchFamily="34" charset="0"/>
              <a:cs typeface="Arial" panose="020B0604020202020204" pitchFamily="34" charset="0"/>
            </a:rPr>
            <a:t>INV#</a:t>
          </a:r>
        </a:p>
      </xdr:txBody>
    </xdr:sp>
    <xdr:clientData/>
  </xdr:oneCellAnchor>
  <xdr:oneCellAnchor>
    <xdr:from>
      <xdr:col>11</xdr:col>
      <xdr:colOff>28575</xdr:colOff>
      <xdr:row>5</xdr:row>
      <xdr:rowOff>114300</xdr:rowOff>
    </xdr:from>
    <xdr:ext cx="361950" cy="161925"/>
    <xdr:sp macro="" textlink="">
      <xdr:nvSpPr>
        <xdr:cNvPr id="21" name="Text Box 28">
          <a:extLst>
            <a:ext uri="{FF2B5EF4-FFF2-40B4-BE49-F238E27FC236}">
              <a16:creationId xmlns:a16="http://schemas.microsoft.com/office/drawing/2014/main" id="{00000000-0008-0000-0100-000015000000}"/>
            </a:ext>
          </a:extLst>
        </xdr:cNvPr>
        <xdr:cNvSpPr txBox="1">
          <a:spLocks noChangeArrowheads="1"/>
        </xdr:cNvSpPr>
      </xdr:nvSpPr>
      <xdr:spPr bwMode="auto">
        <a:xfrm>
          <a:off x="3114675" y="1333500"/>
          <a:ext cx="361950" cy="161925"/>
        </a:xfrm>
        <a:prstGeom prst="rect">
          <a:avLst/>
        </a:prstGeom>
        <a:noFill/>
        <a:ln w="9525">
          <a:noFill/>
          <a:miter lim="800000"/>
          <a:headEnd/>
          <a:tailEnd/>
        </a:ln>
      </xdr:spPr>
      <xdr:txBody>
        <a:bodyPr wrap="square" lIns="18288" tIns="22860" rIns="0" bIns="0" anchor="t" upright="1">
          <a:noAutofit/>
        </a:bodyPr>
        <a:lstStyle/>
        <a:p>
          <a:pPr algn="l" rtl="0">
            <a:defRPr sz="1000"/>
          </a:pPr>
          <a:r>
            <a:rPr lang="en-US" sz="1100" b="1" i="0" u="none" strike="noStrike" baseline="0">
              <a:solidFill>
                <a:srgbClr val="000000"/>
              </a:solidFill>
              <a:latin typeface="Arial" panose="020B0604020202020204" pitchFamily="34" charset="0"/>
              <a:cs typeface="Arial" panose="020B0604020202020204" pitchFamily="34" charset="0"/>
            </a:rPr>
            <a:t>PO#</a:t>
          </a:r>
        </a:p>
      </xdr:txBody>
    </xdr:sp>
    <xdr:clientData/>
  </xdr:oneCellAnchor>
  <xdr:oneCellAnchor>
    <xdr:from>
      <xdr:col>0</xdr:col>
      <xdr:colOff>0</xdr:colOff>
      <xdr:row>22</xdr:row>
      <xdr:rowOff>0</xdr:rowOff>
    </xdr:from>
    <xdr:ext cx="1038225" cy="141001"/>
    <xdr:sp macro="" textlink="">
      <xdr:nvSpPr>
        <xdr:cNvPr id="22" name="Text Box 101">
          <a:extLst>
            <a:ext uri="{FF2B5EF4-FFF2-40B4-BE49-F238E27FC236}">
              <a16:creationId xmlns:a16="http://schemas.microsoft.com/office/drawing/2014/main" id="{00000000-0008-0000-0100-000016000000}"/>
            </a:ext>
          </a:extLst>
        </xdr:cNvPr>
        <xdr:cNvSpPr txBox="1">
          <a:spLocks noChangeArrowheads="1"/>
        </xdr:cNvSpPr>
      </xdr:nvSpPr>
      <xdr:spPr bwMode="auto">
        <a:xfrm>
          <a:off x="0" y="6953250"/>
          <a:ext cx="103822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ATTENTION</a:t>
          </a:r>
        </a:p>
      </xdr:txBody>
    </xdr:sp>
    <xdr:clientData/>
  </xdr:oneCellAnchor>
  <xdr:oneCellAnchor>
    <xdr:from>
      <xdr:col>20</xdr:col>
      <xdr:colOff>0</xdr:colOff>
      <xdr:row>5</xdr:row>
      <xdr:rowOff>0</xdr:rowOff>
    </xdr:from>
    <xdr:ext cx="1000124" cy="141001"/>
    <xdr:sp macro="" textlink="">
      <xdr:nvSpPr>
        <xdr:cNvPr id="23" name="Text Box 28">
          <a:extLst>
            <a:ext uri="{FF2B5EF4-FFF2-40B4-BE49-F238E27FC236}">
              <a16:creationId xmlns:a16="http://schemas.microsoft.com/office/drawing/2014/main" id="{00000000-0008-0000-0100-000017000000}"/>
            </a:ext>
          </a:extLst>
        </xdr:cNvPr>
        <xdr:cNvSpPr txBox="1">
          <a:spLocks noChangeArrowheads="1"/>
        </xdr:cNvSpPr>
      </xdr:nvSpPr>
      <xdr:spPr bwMode="auto">
        <a:xfrm>
          <a:off x="5715000" y="1219200"/>
          <a:ext cx="1000124"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a:t>
          </a:r>
        </a:p>
      </xdr:txBody>
    </xdr:sp>
    <xdr:clientData/>
  </xdr:oneCellAnchor>
  <xdr:oneCellAnchor>
    <xdr:from>
      <xdr:col>20</xdr:col>
      <xdr:colOff>9525</xdr:colOff>
      <xdr:row>5</xdr:row>
      <xdr:rowOff>133350</xdr:rowOff>
    </xdr:from>
    <xdr:ext cx="676275" cy="190500"/>
    <xdr:sp macro="" textlink="">
      <xdr:nvSpPr>
        <xdr:cNvPr id="24" name="Text Box 28">
          <a:extLst>
            <a:ext uri="{FF2B5EF4-FFF2-40B4-BE49-F238E27FC236}">
              <a16:creationId xmlns:a16="http://schemas.microsoft.com/office/drawing/2014/main" id="{00000000-0008-0000-0100-000018000000}"/>
            </a:ext>
          </a:extLst>
        </xdr:cNvPr>
        <xdr:cNvSpPr txBox="1">
          <a:spLocks noChangeArrowheads="1"/>
        </xdr:cNvSpPr>
      </xdr:nvSpPr>
      <xdr:spPr bwMode="auto">
        <a:xfrm>
          <a:off x="5724525" y="1352550"/>
          <a:ext cx="676275" cy="190500"/>
        </a:xfrm>
        <a:prstGeom prst="rect">
          <a:avLst/>
        </a:prstGeom>
        <a:noFill/>
        <a:ln w="9525">
          <a:noFill/>
          <a:miter lim="800000"/>
          <a:headEnd/>
          <a:tailEnd/>
        </a:ln>
      </xdr:spPr>
      <xdr:txBody>
        <a:bodyPr wrap="square" lIns="18288" tIns="22860" rIns="0" bIns="0" anchor="t" upright="1">
          <a:noAutofit/>
        </a:bodyPr>
        <a:lstStyle/>
        <a:p>
          <a:pPr algn="l" rtl="0">
            <a:defRPr sz="1000"/>
          </a:pPr>
          <a:r>
            <a:rPr lang="en-US" sz="1000" b="1" i="0" u="none" strike="noStrike" baseline="0">
              <a:solidFill>
                <a:srgbClr val="000000"/>
              </a:solidFill>
              <a:latin typeface="Arial" panose="020B0604020202020204" pitchFamily="34" charset="0"/>
              <a:cs typeface="Arial" panose="020B0604020202020204" pitchFamily="34" charset="0"/>
            </a:rPr>
            <a:t>PO Initials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76200</xdr:colOff>
      <xdr:row>40</xdr:row>
      <xdr:rowOff>0</xdr:rowOff>
    </xdr:from>
    <xdr:to>
      <xdr:col>1</xdr:col>
      <xdr:colOff>1310640</xdr:colOff>
      <xdr:row>40</xdr:row>
      <xdr:rowOff>0</xdr:rowOff>
    </xdr:to>
    <xdr:cxnSp macro="">
      <xdr:nvCxnSpPr>
        <xdr:cNvPr id="2" name="Straight Connector 1" descr="Line for cell for entering exact percentage of match or reimbursement rate">
          <a:extLst>
            <a:ext uri="{FF2B5EF4-FFF2-40B4-BE49-F238E27FC236}">
              <a16:creationId xmlns:a16="http://schemas.microsoft.com/office/drawing/2014/main" id="{3BD74BAA-E6F4-4784-AE02-7EB7395B9364}"/>
            </a:ext>
          </a:extLst>
        </xdr:cNvPr>
        <xdr:cNvCxnSpPr/>
      </xdr:nvCxnSpPr>
      <xdr:spPr>
        <a:xfrm>
          <a:off x="1885950" y="8839200"/>
          <a:ext cx="12344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15</xdr:row>
      <xdr:rowOff>9526</xdr:rowOff>
    </xdr:from>
    <xdr:ext cx="1300908" cy="141001"/>
    <xdr:sp macro="" textlink="">
      <xdr:nvSpPr>
        <xdr:cNvPr id="2" name="Text Box 101">
          <a:extLst>
            <a:ext uri="{FF2B5EF4-FFF2-40B4-BE49-F238E27FC236}">
              <a16:creationId xmlns:a16="http://schemas.microsoft.com/office/drawing/2014/main" id="{2A938F10-8361-4628-B172-E0DB91DED323}"/>
            </a:ext>
          </a:extLst>
        </xdr:cNvPr>
        <xdr:cNvSpPr txBox="1">
          <a:spLocks noChangeArrowheads="1"/>
        </xdr:cNvSpPr>
      </xdr:nvSpPr>
      <xdr:spPr bwMode="auto">
        <a:xfrm>
          <a:off x="0" y="4267201"/>
          <a:ext cx="1300908"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STREET ADDRESS</a:t>
          </a:r>
        </a:p>
      </xdr:txBody>
    </xdr:sp>
    <xdr:clientData/>
  </xdr:oneCellAnchor>
  <xdr:oneCellAnchor>
    <xdr:from>
      <xdr:col>0</xdr:col>
      <xdr:colOff>0</xdr:colOff>
      <xdr:row>16</xdr:row>
      <xdr:rowOff>1</xdr:rowOff>
    </xdr:from>
    <xdr:ext cx="1300908" cy="141001"/>
    <xdr:sp macro="" textlink="">
      <xdr:nvSpPr>
        <xdr:cNvPr id="3" name="Text Box 101">
          <a:extLst>
            <a:ext uri="{FF2B5EF4-FFF2-40B4-BE49-F238E27FC236}">
              <a16:creationId xmlns:a16="http://schemas.microsoft.com/office/drawing/2014/main" id="{E9352B27-707F-44D5-87D9-0FC6713EBEB6}"/>
            </a:ext>
          </a:extLst>
        </xdr:cNvPr>
        <xdr:cNvSpPr txBox="1">
          <a:spLocks noChangeArrowheads="1"/>
        </xdr:cNvSpPr>
      </xdr:nvSpPr>
      <xdr:spPr bwMode="auto">
        <a:xfrm>
          <a:off x="0" y="4600576"/>
          <a:ext cx="1300908"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CITY/STATE/ZIP</a:t>
          </a:r>
        </a:p>
      </xdr:txBody>
    </xdr:sp>
    <xdr:clientData/>
  </xdr:oneCellAnchor>
  <xdr:oneCellAnchor>
    <xdr:from>
      <xdr:col>0</xdr:col>
      <xdr:colOff>0</xdr:colOff>
      <xdr:row>14</xdr:row>
      <xdr:rowOff>0</xdr:rowOff>
    </xdr:from>
    <xdr:ext cx="990600" cy="141001"/>
    <xdr:sp macro="" textlink="">
      <xdr:nvSpPr>
        <xdr:cNvPr id="4" name="Text Box 101">
          <a:extLst>
            <a:ext uri="{FF2B5EF4-FFF2-40B4-BE49-F238E27FC236}">
              <a16:creationId xmlns:a16="http://schemas.microsoft.com/office/drawing/2014/main" id="{3E721241-4CA3-4B72-B19A-DC715987D099}"/>
            </a:ext>
          </a:extLst>
        </xdr:cNvPr>
        <xdr:cNvSpPr txBox="1">
          <a:spLocks noChangeArrowheads="1"/>
        </xdr:cNvSpPr>
      </xdr:nvSpPr>
      <xdr:spPr bwMode="auto">
        <a:xfrm>
          <a:off x="0" y="3914775"/>
          <a:ext cx="990600"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GRANTEE NAME</a:t>
          </a:r>
        </a:p>
      </xdr:txBody>
    </xdr:sp>
    <xdr:clientData/>
  </xdr:oneCellAnchor>
  <xdr:oneCellAnchor>
    <xdr:from>
      <xdr:col>3</xdr:col>
      <xdr:colOff>19050</xdr:colOff>
      <xdr:row>4</xdr:row>
      <xdr:rowOff>1</xdr:rowOff>
    </xdr:from>
    <xdr:ext cx="723900" cy="247650"/>
    <xdr:sp macro="" textlink="">
      <xdr:nvSpPr>
        <xdr:cNvPr id="5" name="Text Box 88">
          <a:extLst>
            <a:ext uri="{FF2B5EF4-FFF2-40B4-BE49-F238E27FC236}">
              <a16:creationId xmlns:a16="http://schemas.microsoft.com/office/drawing/2014/main" id="{65751BB2-C26A-4366-818A-9F5A944809DF}"/>
            </a:ext>
          </a:extLst>
        </xdr:cNvPr>
        <xdr:cNvSpPr txBox="1">
          <a:spLocks noChangeArrowheads="1"/>
        </xdr:cNvSpPr>
      </xdr:nvSpPr>
      <xdr:spPr bwMode="auto">
        <a:xfrm>
          <a:off x="790575" y="962026"/>
          <a:ext cx="723900" cy="247650"/>
        </a:xfrm>
        <a:prstGeom prst="rect">
          <a:avLst/>
        </a:prstGeom>
        <a:noFill/>
        <a:ln w="9525">
          <a:noFill/>
          <a:miter lim="800000"/>
          <a:headEnd/>
          <a:tailEnd/>
        </a:ln>
      </xdr:spPr>
      <xdr:txBody>
        <a:bodyPr wrap="square" lIns="18288" tIns="22860" rIns="0" bIns="0" anchor="ctr" upright="1">
          <a:noAutofit/>
        </a:bodyPr>
        <a:lstStyle/>
        <a:p>
          <a:pPr algn="ctr" rtl="0">
            <a:defRPr sz="1000"/>
          </a:pPr>
          <a:r>
            <a:rPr lang="en-US" sz="800" b="1" i="0" u="none" strike="noStrike" baseline="0">
              <a:solidFill>
                <a:srgbClr val="000000"/>
              </a:solidFill>
              <a:latin typeface="Arial" panose="020B0604020202020204" pitchFamily="34" charset="0"/>
              <a:cs typeface="Arial" panose="020B0604020202020204" pitchFamily="34" charset="0"/>
            </a:rPr>
            <a:t>2. CONTRACT      NUMBER</a:t>
          </a:r>
        </a:p>
      </xdr:txBody>
    </xdr:sp>
    <xdr:clientData/>
  </xdr:oneCellAnchor>
  <xdr:oneCellAnchor>
    <xdr:from>
      <xdr:col>0</xdr:col>
      <xdr:colOff>19050</xdr:colOff>
      <xdr:row>5</xdr:row>
      <xdr:rowOff>0</xdr:rowOff>
    </xdr:from>
    <xdr:ext cx="634084" cy="141001"/>
    <xdr:sp macro="" textlink="">
      <xdr:nvSpPr>
        <xdr:cNvPr id="6" name="Text Box 28">
          <a:extLst>
            <a:ext uri="{FF2B5EF4-FFF2-40B4-BE49-F238E27FC236}">
              <a16:creationId xmlns:a16="http://schemas.microsoft.com/office/drawing/2014/main" id="{10B46191-4F21-45FA-BAEE-55B338771A17}"/>
            </a:ext>
          </a:extLst>
        </xdr:cNvPr>
        <xdr:cNvSpPr txBox="1">
          <a:spLocks noChangeArrowheads="1"/>
        </xdr:cNvSpPr>
      </xdr:nvSpPr>
      <xdr:spPr bwMode="auto">
        <a:xfrm>
          <a:off x="19050" y="1457325"/>
          <a:ext cx="634084"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3. GRANTEE</a:t>
          </a:r>
          <a:endParaRPr lang="en-US" sz="800" b="0" i="0" u="none" strike="noStrike" baseline="0">
            <a:solidFill>
              <a:srgbClr val="000000"/>
            </a:solidFill>
            <a:latin typeface="Arial" panose="020B0604020202020204" pitchFamily="34" charset="0"/>
            <a:cs typeface="Arial" panose="020B0604020202020204" pitchFamily="34" charset="0"/>
          </a:endParaRPr>
        </a:p>
      </xdr:txBody>
    </xdr:sp>
    <xdr:clientData/>
  </xdr:oneCellAnchor>
  <xdr:oneCellAnchor>
    <xdr:from>
      <xdr:col>0</xdr:col>
      <xdr:colOff>0</xdr:colOff>
      <xdr:row>6</xdr:row>
      <xdr:rowOff>352425</xdr:rowOff>
    </xdr:from>
    <xdr:ext cx="1101520" cy="141001"/>
    <xdr:sp macro="" textlink="">
      <xdr:nvSpPr>
        <xdr:cNvPr id="7" name="Text Box 29">
          <a:extLst>
            <a:ext uri="{FF2B5EF4-FFF2-40B4-BE49-F238E27FC236}">
              <a16:creationId xmlns:a16="http://schemas.microsoft.com/office/drawing/2014/main" id="{F6D0ECCB-B1B6-4E7B-BEF9-FA940EC061E6}"/>
            </a:ext>
          </a:extLst>
        </xdr:cNvPr>
        <xdr:cNvSpPr txBox="1">
          <a:spLocks noChangeArrowheads="1"/>
        </xdr:cNvSpPr>
      </xdr:nvSpPr>
      <xdr:spPr bwMode="auto">
        <a:xfrm>
          <a:off x="0" y="2143125"/>
          <a:ext cx="110152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5. TYPE OF PAYMENT</a:t>
          </a:r>
        </a:p>
      </xdr:txBody>
    </xdr:sp>
    <xdr:clientData/>
  </xdr:oneCellAnchor>
  <mc:AlternateContent xmlns:mc="http://schemas.openxmlformats.org/markup-compatibility/2006">
    <mc:Choice xmlns:a14="http://schemas.microsoft.com/office/drawing/2010/main" Requires="a14">
      <xdr:twoCellAnchor editAs="oneCell">
        <xdr:from>
          <xdr:col>9</xdr:col>
          <xdr:colOff>533400</xdr:colOff>
          <xdr:row>7</xdr:row>
          <xdr:rowOff>106680</xdr:rowOff>
        </xdr:from>
        <xdr:to>
          <xdr:col>13</xdr:col>
          <xdr:colOff>464820</xdr:colOff>
          <xdr:row>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a:t>
              </a:r>
            </a:p>
          </xdr:txBody>
        </xdr:sp>
        <xdr:clientData/>
      </xdr:twoCellAnchor>
    </mc:Choice>
    <mc:Fallback/>
  </mc:AlternateContent>
  <xdr:oneCellAnchor>
    <xdr:from>
      <xdr:col>19</xdr:col>
      <xdr:colOff>9525</xdr:colOff>
      <xdr:row>20</xdr:row>
      <xdr:rowOff>0</xdr:rowOff>
    </xdr:from>
    <xdr:ext cx="409575" cy="141001"/>
    <xdr:sp macro="" textlink="">
      <xdr:nvSpPr>
        <xdr:cNvPr id="8" name="Text Box 101">
          <a:extLst>
            <a:ext uri="{FF2B5EF4-FFF2-40B4-BE49-F238E27FC236}">
              <a16:creationId xmlns:a16="http://schemas.microsoft.com/office/drawing/2014/main" id="{70335437-0625-465A-8C54-FA3EF520144F}"/>
            </a:ext>
          </a:extLst>
        </xdr:cNvPr>
        <xdr:cNvSpPr txBox="1">
          <a:spLocks noChangeArrowheads="1"/>
        </xdr:cNvSpPr>
      </xdr:nvSpPr>
      <xdr:spPr bwMode="auto">
        <a:xfrm>
          <a:off x="5495925" y="701040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DATE</a:t>
          </a:r>
        </a:p>
      </xdr:txBody>
    </xdr:sp>
    <xdr:clientData/>
  </xdr:oneCellAnchor>
  <xdr:oneCellAnchor>
    <xdr:from>
      <xdr:col>10</xdr:col>
      <xdr:colOff>38100</xdr:colOff>
      <xdr:row>20</xdr:row>
      <xdr:rowOff>0</xdr:rowOff>
    </xdr:from>
    <xdr:ext cx="409575" cy="141001"/>
    <xdr:sp macro="" textlink="">
      <xdr:nvSpPr>
        <xdr:cNvPr id="9" name="Text Box 101">
          <a:extLst>
            <a:ext uri="{FF2B5EF4-FFF2-40B4-BE49-F238E27FC236}">
              <a16:creationId xmlns:a16="http://schemas.microsoft.com/office/drawing/2014/main" id="{5247A3C1-3FD3-4324-94C0-3138FD4A36F5}"/>
            </a:ext>
          </a:extLst>
        </xdr:cNvPr>
        <xdr:cNvSpPr txBox="1">
          <a:spLocks noChangeArrowheads="1"/>
        </xdr:cNvSpPr>
      </xdr:nvSpPr>
      <xdr:spPr bwMode="auto">
        <a:xfrm>
          <a:off x="2962275" y="701040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TITLE</a:t>
          </a:r>
        </a:p>
      </xdr:txBody>
    </xdr:sp>
    <xdr:clientData/>
  </xdr:oneCellAnchor>
  <xdr:oneCellAnchor>
    <xdr:from>
      <xdr:col>0</xdr:col>
      <xdr:colOff>9525</xdr:colOff>
      <xdr:row>20</xdr:row>
      <xdr:rowOff>0</xdr:rowOff>
    </xdr:from>
    <xdr:ext cx="2902461" cy="141001"/>
    <xdr:sp macro="" textlink="">
      <xdr:nvSpPr>
        <xdr:cNvPr id="10" name="Text Box 42">
          <a:extLst>
            <a:ext uri="{FF2B5EF4-FFF2-40B4-BE49-F238E27FC236}">
              <a16:creationId xmlns:a16="http://schemas.microsoft.com/office/drawing/2014/main" id="{A2DD8642-DB0B-4C11-A763-3890182F4B28}"/>
            </a:ext>
          </a:extLst>
        </xdr:cNvPr>
        <xdr:cNvSpPr txBox="1">
          <a:spLocks noChangeArrowheads="1"/>
        </xdr:cNvSpPr>
      </xdr:nvSpPr>
      <xdr:spPr bwMode="auto">
        <a:xfrm>
          <a:off x="9525" y="7010400"/>
          <a:ext cx="2902461"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9. SIGNATURE OF PERSON AUTHORIZED IN RESOLUTION</a:t>
          </a:r>
        </a:p>
      </xdr:txBody>
    </xdr:sp>
    <xdr:clientData/>
  </xdr:oneCellAnchor>
  <xdr:oneCellAnchor>
    <xdr:from>
      <xdr:col>0</xdr:col>
      <xdr:colOff>0</xdr:colOff>
      <xdr:row>6</xdr:row>
      <xdr:rowOff>0</xdr:rowOff>
    </xdr:from>
    <xdr:ext cx="947632" cy="141001"/>
    <xdr:sp macro="" textlink="">
      <xdr:nvSpPr>
        <xdr:cNvPr id="11" name="Text Box 29">
          <a:extLst>
            <a:ext uri="{FF2B5EF4-FFF2-40B4-BE49-F238E27FC236}">
              <a16:creationId xmlns:a16="http://schemas.microsoft.com/office/drawing/2014/main" id="{01052109-E36B-4339-8971-6435DB5C185B}"/>
            </a:ext>
          </a:extLst>
        </xdr:cNvPr>
        <xdr:cNvSpPr txBox="1">
          <a:spLocks noChangeArrowheads="1"/>
        </xdr:cNvSpPr>
      </xdr:nvSpPr>
      <xdr:spPr bwMode="auto">
        <a:xfrm>
          <a:off x="0" y="1800225"/>
          <a:ext cx="9476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4. PROJECT NAME</a:t>
          </a:r>
        </a:p>
      </xdr:txBody>
    </xdr:sp>
    <xdr:clientData/>
  </xdr:oneCellAnchor>
  <mc:AlternateContent xmlns:mc="http://schemas.openxmlformats.org/markup-compatibility/2006">
    <mc:Choice xmlns:a14="http://schemas.microsoft.com/office/drawing/2010/main" Requires="a14">
      <xdr:twoCellAnchor editAs="oneCell">
        <xdr:from>
          <xdr:col>4</xdr:col>
          <xdr:colOff>198120</xdr:colOff>
          <xdr:row>7</xdr:row>
          <xdr:rowOff>99060</xdr:rowOff>
        </xdr:from>
        <xdr:to>
          <xdr:col>9</xdr:col>
          <xdr:colOff>121920</xdr:colOff>
          <xdr:row>7</xdr:row>
          <xdr:rowOff>251460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REIMBURSEMENT</a:t>
              </a:r>
            </a:p>
          </xdr:txBody>
        </xdr:sp>
        <xdr:clientData/>
      </xdr:twoCellAnchor>
    </mc:Choice>
    <mc:Fallback/>
  </mc:AlternateContent>
  <xdr:oneCellAnchor>
    <xdr:from>
      <xdr:col>11</xdr:col>
      <xdr:colOff>266699</xdr:colOff>
      <xdr:row>4</xdr:row>
      <xdr:rowOff>0</xdr:rowOff>
    </xdr:from>
    <xdr:ext cx="1952625" cy="141001"/>
    <xdr:sp macro="" textlink="">
      <xdr:nvSpPr>
        <xdr:cNvPr id="12" name="Text Box 28">
          <a:extLst>
            <a:ext uri="{FF2B5EF4-FFF2-40B4-BE49-F238E27FC236}">
              <a16:creationId xmlns:a16="http://schemas.microsoft.com/office/drawing/2014/main" id="{FE7DC1A8-1793-4048-8257-4F3141DF018F}"/>
            </a:ext>
          </a:extLst>
        </xdr:cNvPr>
        <xdr:cNvSpPr txBox="1">
          <a:spLocks noChangeArrowheads="1"/>
        </xdr:cNvSpPr>
      </xdr:nvSpPr>
      <xdr:spPr bwMode="auto">
        <a:xfrm>
          <a:off x="3448049" y="962025"/>
          <a:ext cx="195262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 - INVOICE NUMBER</a:t>
          </a:r>
        </a:p>
      </xdr:txBody>
    </xdr:sp>
    <xdr:clientData/>
  </xdr:oneCellAnchor>
  <xdr:oneCellAnchor>
    <xdr:from>
      <xdr:col>8</xdr:col>
      <xdr:colOff>1</xdr:colOff>
      <xdr:row>4</xdr:row>
      <xdr:rowOff>0</xdr:rowOff>
    </xdr:from>
    <xdr:ext cx="1495424" cy="247650"/>
    <xdr:sp macro="" textlink="">
      <xdr:nvSpPr>
        <xdr:cNvPr id="13" name="Text Box 88">
          <a:extLst>
            <a:ext uri="{FF2B5EF4-FFF2-40B4-BE49-F238E27FC236}">
              <a16:creationId xmlns:a16="http://schemas.microsoft.com/office/drawing/2014/main" id="{935B4DCF-0AD3-4C0E-985B-68981DF1D416}"/>
            </a:ext>
          </a:extLst>
        </xdr:cNvPr>
        <xdr:cNvSpPr txBox="1">
          <a:spLocks noChangeArrowheads="1"/>
        </xdr:cNvSpPr>
      </xdr:nvSpPr>
      <xdr:spPr bwMode="auto">
        <a:xfrm>
          <a:off x="1905001" y="962025"/>
          <a:ext cx="1495424" cy="247650"/>
        </a:xfrm>
        <a:prstGeom prst="rect">
          <a:avLst/>
        </a:prstGeom>
        <a:noFill/>
        <a:ln w="9525">
          <a:noFill/>
          <a:miter lim="800000"/>
          <a:headEnd/>
          <a:tailEnd/>
        </a:ln>
      </xdr:spPr>
      <xdr:txBody>
        <a:bodyPr wrap="square" lIns="18288" tIns="22860" rIns="0" bIns="0" anchor="t" upright="1">
          <a:no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DPR USE ONLY - PO NUMBER</a:t>
          </a:r>
        </a:p>
      </xdr:txBody>
    </xdr:sp>
    <xdr:clientData/>
  </xdr:oneCellAnchor>
  <xdr:oneCellAnchor>
    <xdr:from>
      <xdr:col>0</xdr:col>
      <xdr:colOff>0</xdr:colOff>
      <xdr:row>17</xdr:row>
      <xdr:rowOff>0</xdr:rowOff>
    </xdr:from>
    <xdr:ext cx="990600" cy="141001"/>
    <xdr:sp macro="" textlink="">
      <xdr:nvSpPr>
        <xdr:cNvPr id="14" name="Text Box 101">
          <a:extLst>
            <a:ext uri="{FF2B5EF4-FFF2-40B4-BE49-F238E27FC236}">
              <a16:creationId xmlns:a16="http://schemas.microsoft.com/office/drawing/2014/main" id="{F8BB8E97-A361-4271-B6AF-AED1527B6E63}"/>
            </a:ext>
          </a:extLst>
        </xdr:cNvPr>
        <xdr:cNvSpPr txBox="1">
          <a:spLocks noChangeArrowheads="1"/>
        </xdr:cNvSpPr>
      </xdr:nvSpPr>
      <xdr:spPr bwMode="auto">
        <a:xfrm>
          <a:off x="0" y="4943475"/>
          <a:ext cx="990600"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ATTENTION</a:t>
          </a:r>
        </a:p>
      </xdr:txBody>
    </xdr:sp>
    <xdr:clientData/>
  </xdr:oneCellAnchor>
  <xdr:oneCellAnchor>
    <xdr:from>
      <xdr:col>14</xdr:col>
      <xdr:colOff>9525</xdr:colOff>
      <xdr:row>30</xdr:row>
      <xdr:rowOff>0</xdr:rowOff>
    </xdr:from>
    <xdr:ext cx="409575" cy="141001"/>
    <xdr:sp macro="" textlink="">
      <xdr:nvSpPr>
        <xdr:cNvPr id="15" name="Text Box 101">
          <a:extLst>
            <a:ext uri="{FF2B5EF4-FFF2-40B4-BE49-F238E27FC236}">
              <a16:creationId xmlns:a16="http://schemas.microsoft.com/office/drawing/2014/main" id="{5F1BC11C-A0B7-40CE-9322-8B30284C8822}"/>
            </a:ext>
          </a:extLst>
        </xdr:cNvPr>
        <xdr:cNvSpPr txBox="1">
          <a:spLocks noChangeArrowheads="1"/>
        </xdr:cNvSpPr>
      </xdr:nvSpPr>
      <xdr:spPr bwMode="auto">
        <a:xfrm>
          <a:off x="4267200" y="927735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DATE</a:t>
          </a:r>
        </a:p>
      </xdr:txBody>
    </xdr:sp>
    <xdr:clientData/>
  </xdr:oneCellAnchor>
  <xdr:oneCellAnchor>
    <xdr:from>
      <xdr:col>0</xdr:col>
      <xdr:colOff>9525</xdr:colOff>
      <xdr:row>30</xdr:row>
      <xdr:rowOff>9525</xdr:rowOff>
    </xdr:from>
    <xdr:ext cx="1996059" cy="141001"/>
    <xdr:sp macro="" textlink="">
      <xdr:nvSpPr>
        <xdr:cNvPr id="16" name="Text Box 42">
          <a:extLst>
            <a:ext uri="{FF2B5EF4-FFF2-40B4-BE49-F238E27FC236}">
              <a16:creationId xmlns:a16="http://schemas.microsoft.com/office/drawing/2014/main" id="{157B6F07-552F-4F63-A20D-D80AF1BB7295}"/>
            </a:ext>
          </a:extLst>
        </xdr:cNvPr>
        <xdr:cNvSpPr txBox="1">
          <a:spLocks noChangeArrowheads="1"/>
        </xdr:cNvSpPr>
      </xdr:nvSpPr>
      <xdr:spPr bwMode="auto">
        <a:xfrm>
          <a:off x="9525" y="9286875"/>
          <a:ext cx="1996059"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DPR PAYMENT APPROVAL SIGNATURE</a:t>
          </a:r>
        </a:p>
      </xdr:txBody>
    </xdr:sp>
    <xdr:clientData/>
  </xdr:oneCellAnchor>
  <xdr:oneCellAnchor>
    <xdr:from>
      <xdr:col>0</xdr:col>
      <xdr:colOff>0</xdr:colOff>
      <xdr:row>4</xdr:row>
      <xdr:rowOff>1</xdr:rowOff>
    </xdr:from>
    <xdr:ext cx="657224" cy="285749"/>
    <xdr:sp macro="" textlink="">
      <xdr:nvSpPr>
        <xdr:cNvPr id="17" name="Text Box 101">
          <a:extLst>
            <a:ext uri="{FF2B5EF4-FFF2-40B4-BE49-F238E27FC236}">
              <a16:creationId xmlns:a16="http://schemas.microsoft.com/office/drawing/2014/main" id="{BB4CEECD-BDB6-4C7B-8ECD-AE2C7B427524}"/>
            </a:ext>
          </a:extLst>
        </xdr:cNvPr>
        <xdr:cNvSpPr txBox="1">
          <a:spLocks noChangeArrowheads="1"/>
        </xdr:cNvSpPr>
      </xdr:nvSpPr>
      <xdr:spPr bwMode="auto">
        <a:xfrm>
          <a:off x="0" y="962026"/>
          <a:ext cx="657224" cy="285749"/>
        </a:xfrm>
        <a:prstGeom prst="rect">
          <a:avLst/>
        </a:prstGeom>
        <a:noFill/>
        <a:ln w="9525">
          <a:noFill/>
          <a:miter lim="800000"/>
          <a:headEnd/>
          <a:tailEnd/>
        </a:ln>
      </xdr:spPr>
      <xdr:txBody>
        <a:bodyPr wrap="square" lIns="18288" tIns="22860" rIns="0" bIns="0" anchor="t" upright="1">
          <a:noAutofit/>
        </a:bodyPr>
        <a:lstStyle/>
        <a:p>
          <a:pPr algn="ctr" rtl="0">
            <a:defRPr sz="1000"/>
          </a:pPr>
          <a:r>
            <a:rPr lang="en-US" sz="800" b="1" i="0" u="none" strike="noStrike" baseline="0">
              <a:solidFill>
                <a:srgbClr val="000000"/>
              </a:solidFill>
              <a:latin typeface="Arial" panose="020B0604020202020204" pitchFamily="34" charset="0"/>
              <a:cs typeface="Arial" panose="020B0604020202020204" pitchFamily="34" charset="0"/>
            </a:rPr>
            <a:t>1. PROJECT NUMBER</a:t>
          </a:r>
        </a:p>
      </xdr:txBody>
    </xdr:sp>
    <xdr:clientData/>
  </xdr:oneCellAnchor>
  <xdr:oneCellAnchor>
    <xdr:from>
      <xdr:col>18</xdr:col>
      <xdr:colOff>38100</xdr:colOff>
      <xdr:row>4</xdr:row>
      <xdr:rowOff>0</xdr:rowOff>
    </xdr:from>
    <xdr:ext cx="1000124" cy="258917"/>
    <xdr:sp macro="" textlink="">
      <xdr:nvSpPr>
        <xdr:cNvPr id="18" name="Text Box 28">
          <a:extLst>
            <a:ext uri="{FF2B5EF4-FFF2-40B4-BE49-F238E27FC236}">
              <a16:creationId xmlns:a16="http://schemas.microsoft.com/office/drawing/2014/main" id="{3539977A-A59E-4344-BF98-B5D3E66C1A47}"/>
            </a:ext>
          </a:extLst>
        </xdr:cNvPr>
        <xdr:cNvSpPr txBox="1">
          <a:spLocks noChangeArrowheads="1"/>
        </xdr:cNvSpPr>
      </xdr:nvSpPr>
      <xdr:spPr bwMode="auto">
        <a:xfrm>
          <a:off x="5410200" y="962025"/>
          <a:ext cx="1000124" cy="258917"/>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 -</a:t>
          </a:r>
        </a:p>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PO INITIALS</a:t>
          </a:r>
        </a:p>
      </xdr:txBody>
    </xdr:sp>
    <xdr:clientData/>
  </xdr:oneCellAnchor>
  <xdr:oneCellAnchor>
    <xdr:from>
      <xdr:col>13</xdr:col>
      <xdr:colOff>0</xdr:colOff>
      <xdr:row>5</xdr:row>
      <xdr:rowOff>0</xdr:rowOff>
    </xdr:from>
    <xdr:ext cx="2124074" cy="141001"/>
    <xdr:sp macro="" textlink="">
      <xdr:nvSpPr>
        <xdr:cNvPr id="19" name="Text Box 28">
          <a:extLst>
            <a:ext uri="{FF2B5EF4-FFF2-40B4-BE49-F238E27FC236}">
              <a16:creationId xmlns:a16="http://schemas.microsoft.com/office/drawing/2014/main" id="{4CCA4C86-6836-421C-8A35-061BD153A65E}"/>
            </a:ext>
          </a:extLst>
        </xdr:cNvPr>
        <xdr:cNvSpPr txBox="1">
          <a:spLocks noChangeArrowheads="1"/>
        </xdr:cNvSpPr>
      </xdr:nvSpPr>
      <xdr:spPr bwMode="auto">
        <a:xfrm>
          <a:off x="3543300" y="1457325"/>
          <a:ext cx="2124074"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ysClr val="windowText" lastClr="000000"/>
              </a:solidFill>
              <a:latin typeface="Arial" panose="020B0604020202020204" pitchFamily="34" charset="0"/>
              <a:cs typeface="Arial" panose="020B0604020202020204" pitchFamily="34" charset="0"/>
            </a:rPr>
            <a:t>SERVICES RENDERED DATE(S)</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arks.ca.gov/pages/1012/files/DPR541.doc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C7F4F-C086-46A2-8580-8657626DB1EA}">
  <sheetPr>
    <tabColor theme="5"/>
  </sheetPr>
  <dimension ref="A1:E108"/>
  <sheetViews>
    <sheetView showGridLines="0" tabSelected="1" zoomScaleNormal="100" workbookViewId="0">
      <selection activeCell="A106" sqref="A106"/>
    </sheetView>
  </sheetViews>
  <sheetFormatPr defaultColWidth="9.09765625" defaultRowHeight="13.8"/>
  <cols>
    <col min="1" max="1" width="4.09765625" customWidth="1"/>
    <col min="2" max="2" width="3.8984375" customWidth="1"/>
    <col min="3" max="3" width="3.5" bestFit="1" customWidth="1"/>
    <col min="4" max="4" width="15.19921875" customWidth="1"/>
    <col min="5" max="5" width="61.09765625" customWidth="1"/>
    <col min="6" max="16379" width="9" customWidth="1"/>
    <col min="16380" max="16381" width="2.09765625" customWidth="1"/>
    <col min="16382" max="16382" width="4" customWidth="1"/>
    <col min="16383" max="16383" width="1.5" customWidth="1"/>
    <col min="16384" max="16384" width="2" customWidth="1"/>
  </cols>
  <sheetData>
    <row r="1" spans="1:5">
      <c r="A1" s="74" t="s">
        <v>0</v>
      </c>
      <c r="B1" s="75"/>
      <c r="C1" s="75"/>
      <c r="D1" s="75"/>
      <c r="E1" s="75"/>
    </row>
    <row r="2" spans="1:5" s="29" customFormat="1" ht="16.5" customHeight="1">
      <c r="A2" s="76" t="s">
        <v>1</v>
      </c>
      <c r="B2" s="76"/>
      <c r="C2" s="76"/>
      <c r="D2" s="76"/>
      <c r="E2" s="76"/>
    </row>
    <row r="3" spans="1:5" ht="32.25" customHeight="1">
      <c r="A3" s="102" t="s">
        <v>2</v>
      </c>
      <c r="B3" s="77"/>
      <c r="C3" s="77"/>
      <c r="D3" s="77"/>
      <c r="E3" s="77"/>
    </row>
    <row r="4" spans="1:5" s="8" customFormat="1" ht="16.5" customHeight="1">
      <c r="A4" s="68" t="s">
        <v>3</v>
      </c>
      <c r="B4" s="69"/>
      <c r="C4" s="69"/>
      <c r="D4" s="69"/>
      <c r="E4" s="70"/>
    </row>
    <row r="5" spans="1:5" s="8" customFormat="1" ht="15" hidden="1" customHeight="1">
      <c r="A5" s="71"/>
      <c r="B5" s="72"/>
      <c r="C5" s="72"/>
      <c r="D5" s="72"/>
      <c r="E5" s="73"/>
    </row>
    <row r="6" spans="1:5" ht="15" customHeight="1">
      <c r="A6" s="9"/>
      <c r="B6" s="20" t="s">
        <v>4</v>
      </c>
      <c r="C6" s="184" t="s">
        <v>5</v>
      </c>
      <c r="D6" s="184"/>
      <c r="E6" s="185"/>
    </row>
    <row r="7" spans="1:5" ht="15" customHeight="1">
      <c r="A7" s="9"/>
      <c r="B7" s="20"/>
      <c r="C7" s="184" t="s">
        <v>6</v>
      </c>
      <c r="D7" s="184"/>
      <c r="E7" s="185"/>
    </row>
    <row r="8" spans="1:5" ht="14.25" customHeight="1">
      <c r="A8" s="9"/>
      <c r="B8" s="20"/>
      <c r="C8" s="184" t="s">
        <v>7</v>
      </c>
      <c r="D8" s="184"/>
      <c r="E8" s="185"/>
    </row>
    <row r="9" spans="1:5" ht="15.75" customHeight="1">
      <c r="A9" s="9"/>
      <c r="B9" s="20" t="s">
        <v>4</v>
      </c>
      <c r="C9" s="186" t="s">
        <v>151</v>
      </c>
      <c r="D9" s="30"/>
      <c r="E9" s="31"/>
    </row>
    <row r="10" spans="1:5" ht="15" customHeight="1">
      <c r="A10" s="9"/>
      <c r="B10" s="20" t="s">
        <v>4</v>
      </c>
      <c r="C10" s="187" t="s">
        <v>150</v>
      </c>
      <c r="D10" s="187"/>
      <c r="E10" s="188"/>
    </row>
    <row r="11" spans="1:5" ht="17.25" customHeight="1">
      <c r="A11" s="9"/>
      <c r="B11" s="20"/>
      <c r="C11" s="187" t="s">
        <v>149</v>
      </c>
      <c r="D11" s="187"/>
      <c r="E11" s="188"/>
    </row>
    <row r="12" spans="1:5" ht="16.5" customHeight="1">
      <c r="A12" s="9"/>
      <c r="B12" s="20" t="s">
        <v>4</v>
      </c>
      <c r="C12" s="187" t="s">
        <v>148</v>
      </c>
      <c r="D12" s="176"/>
      <c r="E12" s="49"/>
    </row>
    <row r="13" spans="1:5" ht="15" customHeight="1">
      <c r="A13" s="9"/>
      <c r="B13" s="20" t="s">
        <v>4</v>
      </c>
      <c r="C13" s="189" t="s">
        <v>147</v>
      </c>
      <c r="E13" s="32"/>
    </row>
    <row r="14" spans="1:5" ht="15">
      <c r="A14" s="9"/>
      <c r="B14" s="20"/>
      <c r="C14" s="186" t="s">
        <v>146</v>
      </c>
      <c r="E14" s="32"/>
    </row>
    <row r="15" spans="1:5" ht="1.5" customHeight="1" thickBot="1">
      <c r="A15" s="36"/>
      <c r="B15" s="37"/>
      <c r="C15" s="37"/>
      <c r="D15" s="37"/>
      <c r="E15" s="38"/>
    </row>
    <row r="16" spans="1:5" ht="18" customHeight="1">
      <c r="A16" s="223" t="s">
        <v>145</v>
      </c>
      <c r="B16" s="224"/>
      <c r="C16" s="224"/>
      <c r="D16" s="224"/>
      <c r="E16" s="225"/>
    </row>
    <row r="17" spans="1:5" ht="6" customHeight="1">
      <c r="A17" s="65"/>
      <c r="B17" s="66"/>
      <c r="C17" s="66"/>
      <c r="D17" s="66"/>
      <c r="E17" s="67"/>
    </row>
    <row r="18" spans="1:5" ht="20.25" customHeight="1">
      <c r="A18" s="190" t="s">
        <v>8</v>
      </c>
      <c r="E18" s="32"/>
    </row>
    <row r="19" spans="1:5" ht="17.25" customHeight="1">
      <c r="A19" s="9"/>
      <c r="B19" s="191" t="s">
        <v>9</v>
      </c>
      <c r="C19" s="192" t="s">
        <v>144</v>
      </c>
      <c r="D19" s="192"/>
      <c r="E19" s="193"/>
    </row>
    <row r="20" spans="1:5" ht="15" customHeight="1">
      <c r="A20" s="9"/>
      <c r="B20" s="194" t="s">
        <v>10</v>
      </c>
      <c r="C20" s="186" t="s">
        <v>11</v>
      </c>
      <c r="D20" s="186"/>
      <c r="E20" s="195"/>
    </row>
    <row r="21" spans="1:5" ht="15" customHeight="1">
      <c r="A21" s="9"/>
      <c r="B21" s="196"/>
      <c r="C21" s="184" t="s">
        <v>12</v>
      </c>
      <c r="D21" s="184"/>
      <c r="E21" s="185"/>
    </row>
    <row r="22" spans="1:5" ht="20.25" customHeight="1">
      <c r="A22" s="9"/>
      <c r="B22" s="191" t="s">
        <v>13</v>
      </c>
      <c r="C22" s="192" t="s">
        <v>14</v>
      </c>
      <c r="D22" s="192"/>
      <c r="E22" s="193"/>
    </row>
    <row r="23" spans="1:5" ht="18" customHeight="1">
      <c r="A23" s="9"/>
      <c r="B23" s="191" t="s">
        <v>15</v>
      </c>
      <c r="C23" s="192" t="s">
        <v>16</v>
      </c>
      <c r="D23" s="192"/>
      <c r="E23" s="193"/>
    </row>
    <row r="24" spans="1:5" ht="16.5" customHeight="1">
      <c r="A24" s="9"/>
      <c r="B24" s="191" t="s">
        <v>17</v>
      </c>
      <c r="C24" s="192" t="s">
        <v>18</v>
      </c>
      <c r="D24" s="192"/>
      <c r="E24" s="193"/>
    </row>
    <row r="25" spans="1:5" ht="16.5" customHeight="1">
      <c r="A25" s="9"/>
      <c r="B25" s="191" t="s">
        <v>19</v>
      </c>
      <c r="C25" s="192" t="s">
        <v>20</v>
      </c>
      <c r="D25" s="192"/>
      <c r="E25" s="193"/>
    </row>
    <row r="26" spans="1:5" ht="19.5" customHeight="1">
      <c r="A26" s="9"/>
      <c r="B26" s="191"/>
      <c r="C26" s="197" t="s">
        <v>21</v>
      </c>
      <c r="D26" s="226" t="s">
        <v>22</v>
      </c>
      <c r="E26" s="227"/>
    </row>
    <row r="27" spans="1:5" ht="16.5" customHeight="1">
      <c r="A27" s="9"/>
      <c r="B27" s="191"/>
      <c r="C27" s="197" t="s">
        <v>23</v>
      </c>
      <c r="D27" s="103" t="s">
        <v>24</v>
      </c>
      <c r="E27" s="193"/>
    </row>
    <row r="28" spans="1:5" ht="16.5" customHeight="1">
      <c r="A28" s="9"/>
      <c r="B28" s="191"/>
      <c r="C28" s="197" t="s">
        <v>25</v>
      </c>
      <c r="D28" s="192" t="s">
        <v>26</v>
      </c>
      <c r="E28" s="193"/>
    </row>
    <row r="29" spans="1:5" ht="16.5" customHeight="1">
      <c r="A29" s="9"/>
      <c r="B29" s="191"/>
      <c r="C29" s="197" t="s">
        <v>27</v>
      </c>
      <c r="D29" s="192" t="s">
        <v>28</v>
      </c>
      <c r="E29" s="193"/>
    </row>
    <row r="30" spans="1:5" ht="16.5" customHeight="1">
      <c r="A30" s="9"/>
      <c r="B30" s="191"/>
      <c r="C30" s="197" t="s">
        <v>29</v>
      </c>
      <c r="D30" s="192" t="s">
        <v>30</v>
      </c>
      <c r="E30" s="193"/>
    </row>
    <row r="31" spans="1:5" ht="19.5" customHeight="1">
      <c r="A31" s="9"/>
      <c r="B31" s="191" t="s">
        <v>31</v>
      </c>
      <c r="C31" s="103" t="s">
        <v>170</v>
      </c>
      <c r="E31" s="32"/>
    </row>
    <row r="32" spans="1:5" ht="15" customHeight="1">
      <c r="A32" s="9"/>
      <c r="B32" s="194" t="s">
        <v>32</v>
      </c>
      <c r="C32" s="186" t="s">
        <v>33</v>
      </c>
      <c r="D32" s="30"/>
      <c r="E32" s="31"/>
    </row>
    <row r="33" spans="1:5" ht="14.25" customHeight="1">
      <c r="A33" s="9"/>
      <c r="B33" s="194"/>
      <c r="C33" s="184" t="s">
        <v>152</v>
      </c>
      <c r="D33" s="30"/>
      <c r="E33" s="31"/>
    </row>
    <row r="34" spans="1:5" ht="17.25" customHeight="1">
      <c r="A34" s="9"/>
      <c r="B34" s="194"/>
      <c r="C34" s="184" t="s">
        <v>153</v>
      </c>
      <c r="D34" s="30"/>
      <c r="E34" s="31"/>
    </row>
    <row r="35" spans="1:5" ht="17.25" customHeight="1">
      <c r="A35" s="33" t="s">
        <v>34</v>
      </c>
      <c r="B35" s="34"/>
      <c r="C35" s="34"/>
      <c r="D35" s="34"/>
      <c r="E35" s="35"/>
    </row>
    <row r="36" spans="1:5" ht="14.25" customHeight="1">
      <c r="A36" s="9"/>
      <c r="B36" s="194" t="s">
        <v>9</v>
      </c>
      <c r="C36" s="198" t="s">
        <v>154</v>
      </c>
      <c r="E36" s="32"/>
    </row>
    <row r="37" spans="1:5" ht="14.25" customHeight="1">
      <c r="A37" s="9"/>
      <c r="B37" s="194"/>
      <c r="C37" s="198" t="s">
        <v>155</v>
      </c>
      <c r="E37" s="32"/>
    </row>
    <row r="38" spans="1:5" ht="14.25" customHeight="1">
      <c r="A38" s="9"/>
      <c r="B38" s="194"/>
      <c r="C38" s="198" t="s">
        <v>156</v>
      </c>
      <c r="E38" s="32"/>
    </row>
    <row r="39" spans="1:5" ht="14.25" customHeight="1">
      <c r="A39" s="9"/>
      <c r="B39" s="194"/>
      <c r="C39" s="198" t="s">
        <v>157</v>
      </c>
      <c r="E39" s="32"/>
    </row>
    <row r="40" spans="1:5" ht="14.25" customHeight="1">
      <c r="A40" s="9"/>
      <c r="B40" s="194"/>
      <c r="C40" s="198" t="s">
        <v>158</v>
      </c>
      <c r="E40" s="32"/>
    </row>
    <row r="41" spans="1:5" ht="14.25" customHeight="1">
      <c r="A41" s="9"/>
      <c r="B41" s="194"/>
      <c r="C41" s="198" t="s">
        <v>159</v>
      </c>
      <c r="E41" s="32"/>
    </row>
    <row r="42" spans="1:5" ht="14.25" customHeight="1">
      <c r="A42" s="9"/>
      <c r="B42" s="194"/>
      <c r="C42" s="198" t="s">
        <v>160</v>
      </c>
      <c r="E42" s="32"/>
    </row>
    <row r="43" spans="1:5" ht="17.25" customHeight="1">
      <c r="A43" s="9"/>
      <c r="B43" s="194"/>
      <c r="C43" s="184" t="s">
        <v>161</v>
      </c>
      <c r="E43" s="32"/>
    </row>
    <row r="44" spans="1:5" ht="14.25" customHeight="1">
      <c r="A44" s="4"/>
      <c r="B44" s="194" t="s">
        <v>10</v>
      </c>
      <c r="C44" s="186" t="s">
        <v>162</v>
      </c>
      <c r="E44" s="32"/>
    </row>
    <row r="45" spans="1:5" ht="14.25" customHeight="1">
      <c r="A45" s="4"/>
      <c r="B45" s="194"/>
      <c r="C45" s="186" t="s">
        <v>163</v>
      </c>
      <c r="E45" s="32"/>
    </row>
    <row r="46" spans="1:5" ht="17.25" customHeight="1">
      <c r="A46" s="4"/>
      <c r="B46" s="194"/>
      <c r="C46" s="186" t="s">
        <v>164</v>
      </c>
      <c r="E46" s="32"/>
    </row>
    <row r="47" spans="1:5" ht="14.25" customHeight="1">
      <c r="A47" s="4"/>
      <c r="B47" s="196" t="s">
        <v>13</v>
      </c>
      <c r="C47" s="199" t="s">
        <v>143</v>
      </c>
      <c r="D47" s="30"/>
      <c r="E47" s="31"/>
    </row>
    <row r="48" spans="1:5" ht="17.25" customHeight="1">
      <c r="A48" s="9"/>
      <c r="B48" s="194"/>
      <c r="C48" s="186" t="s">
        <v>142</v>
      </c>
      <c r="D48" s="186"/>
      <c r="E48" s="200"/>
    </row>
    <row r="49" spans="1:5" ht="14.25" customHeight="1">
      <c r="A49" s="9"/>
      <c r="B49" s="196" t="s">
        <v>15</v>
      </c>
      <c r="C49" s="186" t="s">
        <v>141</v>
      </c>
      <c r="D49" s="30"/>
      <c r="E49" s="31"/>
    </row>
    <row r="50" spans="1:5" ht="17.25" customHeight="1">
      <c r="A50" s="9"/>
      <c r="B50" s="194"/>
      <c r="C50" s="186" t="s">
        <v>140</v>
      </c>
      <c r="E50" s="32"/>
    </row>
    <row r="51" spans="1:5" ht="14.25" customHeight="1">
      <c r="A51" s="9"/>
      <c r="B51" s="194" t="s">
        <v>17</v>
      </c>
      <c r="C51" s="186" t="s">
        <v>165</v>
      </c>
      <c r="E51" s="32"/>
    </row>
    <row r="52" spans="1:5" ht="17.25" customHeight="1">
      <c r="A52" s="9"/>
      <c r="B52" s="196"/>
      <c r="C52" s="186" t="s">
        <v>166</v>
      </c>
      <c r="D52" s="164"/>
      <c r="E52" s="165"/>
    </row>
    <row r="53" spans="1:5" s="2" customFormat="1" ht="17.25" customHeight="1">
      <c r="A53" s="9"/>
      <c r="B53" s="194" t="s">
        <v>19</v>
      </c>
      <c r="C53" s="186" t="s">
        <v>139</v>
      </c>
      <c r="D53" s="164"/>
      <c r="E53" s="165"/>
    </row>
    <row r="54" spans="1:5" s="2" customFormat="1" ht="14.25" customHeight="1">
      <c r="A54" s="9"/>
      <c r="B54" s="201" t="s">
        <v>31</v>
      </c>
      <c r="C54" s="199" t="s">
        <v>167</v>
      </c>
      <c r="D54" s="30"/>
      <c r="E54" s="31"/>
    </row>
    <row r="55" spans="1:5" s="2" customFormat="1" ht="14.25" customHeight="1">
      <c r="A55" s="9"/>
      <c r="B55" s="201"/>
      <c r="C55" s="199" t="s">
        <v>168</v>
      </c>
      <c r="D55" s="30"/>
      <c r="E55" s="31"/>
    </row>
    <row r="56" spans="1:5" s="2" customFormat="1" ht="17.25" customHeight="1">
      <c r="A56" s="9"/>
      <c r="B56" s="201"/>
      <c r="C56" s="199" t="s">
        <v>176</v>
      </c>
      <c r="D56" s="30"/>
      <c r="E56" s="31"/>
    </row>
    <row r="57" spans="1:5" s="2" customFormat="1" ht="14.25" customHeight="1">
      <c r="A57" s="9"/>
      <c r="B57" s="201" t="s">
        <v>32</v>
      </c>
      <c r="C57" s="199" t="s">
        <v>171</v>
      </c>
      <c r="D57" s="30"/>
      <c r="E57" s="31"/>
    </row>
    <row r="58" spans="1:5" s="2" customFormat="1" ht="14.25" customHeight="1">
      <c r="A58" s="9"/>
      <c r="B58" s="194"/>
      <c r="C58" s="199" t="s">
        <v>138</v>
      </c>
      <c r="D58" s="30"/>
      <c r="E58" s="31"/>
    </row>
    <row r="59" spans="1:5" s="2" customFormat="1" ht="14.25" customHeight="1">
      <c r="A59" s="9"/>
      <c r="B59" s="194"/>
      <c r="C59" s="199" t="s">
        <v>35</v>
      </c>
      <c r="D59" s="30"/>
      <c r="E59" s="31"/>
    </row>
    <row r="60" spans="1:5" s="2" customFormat="1" ht="19.2" customHeight="1">
      <c r="A60" s="9"/>
      <c r="B60" s="194"/>
      <c r="C60" s="202" t="s">
        <v>36</v>
      </c>
      <c r="D60" s="52"/>
      <c r="E60" s="31"/>
    </row>
    <row r="61" spans="1:5" s="2" customFormat="1" ht="15" customHeight="1">
      <c r="A61" s="9"/>
      <c r="B61" s="194"/>
      <c r="C61" s="50" t="s">
        <v>4</v>
      </c>
      <c r="D61" s="89" t="s">
        <v>172</v>
      </c>
      <c r="E61" s="31"/>
    </row>
    <row r="62" spans="1:5" s="2" customFormat="1" ht="17.25" customHeight="1">
      <c r="A62" s="9"/>
      <c r="B62" s="194"/>
      <c r="C62" s="50"/>
      <c r="D62" s="203" t="s">
        <v>173</v>
      </c>
      <c r="E62" s="31"/>
    </row>
    <row r="63" spans="1:5" s="2" customFormat="1" ht="15" customHeight="1">
      <c r="A63" s="9"/>
      <c r="B63" s="194"/>
      <c r="C63" s="50" t="s">
        <v>4</v>
      </c>
      <c r="D63" s="184" t="s">
        <v>37</v>
      </c>
      <c r="E63" s="49"/>
    </row>
    <row r="64" spans="1:5" s="2" customFormat="1" ht="15" customHeight="1">
      <c r="A64" s="9"/>
      <c r="B64" s="194"/>
      <c r="C64" s="50"/>
      <c r="D64" s="184" t="s">
        <v>38</v>
      </c>
      <c r="E64" s="49"/>
    </row>
    <row r="65" spans="1:5" ht="24" customHeight="1" thickBot="1">
      <c r="A65" s="204"/>
      <c r="B65" s="23"/>
      <c r="C65" s="51"/>
      <c r="D65" s="205" t="s">
        <v>137</v>
      </c>
      <c r="E65" s="38"/>
    </row>
    <row r="66" spans="1:5" ht="18" customHeight="1">
      <c r="A66" s="41" t="s">
        <v>39</v>
      </c>
      <c r="B66" s="42"/>
      <c r="C66" s="43"/>
      <c r="D66" s="43"/>
      <c r="E66" s="44"/>
    </row>
    <row r="67" spans="1:5" ht="3.75" customHeight="1">
      <c r="A67" s="5"/>
      <c r="B67" s="6"/>
      <c r="C67" s="6"/>
      <c r="D67" s="6"/>
      <c r="E67" s="7"/>
    </row>
    <row r="68" spans="1:5" ht="15" customHeight="1">
      <c r="A68" s="190" t="s">
        <v>40</v>
      </c>
      <c r="B68" s="30"/>
      <c r="C68" s="30"/>
      <c r="D68" s="30"/>
      <c r="E68" s="31"/>
    </row>
    <row r="69" spans="1:5" ht="21.75" customHeight="1">
      <c r="A69" s="190" t="s">
        <v>136</v>
      </c>
      <c r="B69" s="30"/>
      <c r="C69" s="30"/>
      <c r="D69" s="30"/>
      <c r="E69" s="31"/>
    </row>
    <row r="70" spans="1:5" ht="19.5" customHeight="1">
      <c r="A70" s="190" t="s">
        <v>41</v>
      </c>
      <c r="B70" s="30"/>
      <c r="C70" s="30"/>
      <c r="D70" s="30"/>
      <c r="E70" s="31"/>
    </row>
    <row r="71" spans="1:5" ht="15" customHeight="1">
      <c r="A71" s="190"/>
      <c r="B71" s="186" t="s">
        <v>42</v>
      </c>
      <c r="C71" s="186" t="s">
        <v>43</v>
      </c>
      <c r="D71" s="186"/>
      <c r="E71" s="195"/>
    </row>
    <row r="72" spans="1:5" ht="15">
      <c r="A72" s="190"/>
      <c r="B72" s="186" t="s">
        <v>44</v>
      </c>
      <c r="C72" s="186" t="s">
        <v>45</v>
      </c>
      <c r="D72" s="186"/>
      <c r="E72" s="195"/>
    </row>
    <row r="73" spans="1:5" ht="15">
      <c r="A73" s="190"/>
      <c r="B73" s="186" t="s">
        <v>46</v>
      </c>
      <c r="C73" s="186" t="s">
        <v>47</v>
      </c>
      <c r="D73" s="186"/>
      <c r="E73" s="195"/>
    </row>
    <row r="74" spans="1:5" ht="14.25" customHeight="1">
      <c r="A74" s="190"/>
      <c r="B74" s="186" t="s">
        <v>48</v>
      </c>
      <c r="C74" s="186" t="s">
        <v>49</v>
      </c>
      <c r="D74" s="186"/>
      <c r="E74" s="195"/>
    </row>
    <row r="75" spans="1:5" ht="17.25" customHeight="1">
      <c r="A75" s="190"/>
      <c r="B75" s="186"/>
      <c r="C75" s="184" t="s">
        <v>50</v>
      </c>
      <c r="D75" s="184"/>
      <c r="E75" s="185"/>
    </row>
    <row r="76" spans="1:5" ht="14.25" customHeight="1">
      <c r="A76" s="190"/>
      <c r="B76" s="186" t="s">
        <v>51</v>
      </c>
      <c r="C76" s="186" t="s">
        <v>52</v>
      </c>
      <c r="D76" s="186"/>
      <c r="E76" s="195"/>
    </row>
    <row r="77" spans="1:5" ht="14.25" customHeight="1">
      <c r="A77" s="190"/>
      <c r="B77" s="186"/>
      <c r="C77" s="184" t="s">
        <v>53</v>
      </c>
      <c r="D77" s="184"/>
      <c r="E77" s="185"/>
    </row>
    <row r="78" spans="1:5" ht="17.25" customHeight="1">
      <c r="A78" s="190"/>
      <c r="B78" s="186"/>
      <c r="C78" s="184" t="s">
        <v>54</v>
      </c>
      <c r="D78" s="184"/>
      <c r="E78" s="185"/>
    </row>
    <row r="79" spans="1:5" ht="18" customHeight="1">
      <c r="A79" s="190"/>
      <c r="B79" s="186" t="s">
        <v>55</v>
      </c>
      <c r="C79" s="186" t="s">
        <v>56</v>
      </c>
      <c r="D79" s="186"/>
      <c r="E79" s="195"/>
    </row>
    <row r="80" spans="1:5" ht="18" customHeight="1">
      <c r="A80" s="190" t="s">
        <v>135</v>
      </c>
      <c r="B80" s="186"/>
      <c r="C80" s="186"/>
      <c r="D80" s="186"/>
      <c r="E80" s="195"/>
    </row>
    <row r="81" spans="1:5" ht="6" customHeight="1" thickBot="1">
      <c r="A81" s="206"/>
      <c r="B81" s="205"/>
      <c r="C81" s="205"/>
      <c r="D81" s="205"/>
      <c r="E81" s="207"/>
    </row>
    <row r="82" spans="1:5" ht="15.6">
      <c r="A82" s="83" t="s">
        <v>57</v>
      </c>
      <c r="B82" s="78"/>
      <c r="C82" s="78"/>
      <c r="D82" s="78"/>
      <c r="E82" s="79"/>
    </row>
    <row r="83" spans="1:5" ht="17.25" customHeight="1">
      <c r="A83" s="84" t="s">
        <v>58</v>
      </c>
      <c r="B83" s="80"/>
      <c r="C83" s="81"/>
      <c r="D83" s="81"/>
      <c r="E83" s="82"/>
    </row>
    <row r="84" spans="1:5" ht="5.85" customHeight="1">
      <c r="A84" s="85"/>
      <c r="B84" s="86"/>
      <c r="C84" s="86"/>
      <c r="D84" s="86"/>
      <c r="E84" s="87"/>
    </row>
    <row r="85" spans="1:5" ht="15.75" customHeight="1">
      <c r="A85" s="33" t="s">
        <v>59</v>
      </c>
      <c r="B85" s="52"/>
      <c r="C85" s="52"/>
      <c r="D85" s="52"/>
      <c r="E85" s="88"/>
    </row>
    <row r="86" spans="1:5" ht="2.25" customHeight="1">
      <c r="A86" s="190"/>
      <c r="B86" s="19"/>
      <c r="C86" s="19"/>
      <c r="D86" s="19"/>
      <c r="E86" s="94"/>
    </row>
    <row r="87" spans="1:5" ht="14.25" customHeight="1">
      <c r="A87" s="190"/>
      <c r="B87" s="18" t="s">
        <v>60</v>
      </c>
      <c r="C87" s="91" t="s">
        <v>61</v>
      </c>
      <c r="D87" s="91"/>
      <c r="E87" s="92"/>
    </row>
    <row r="88" spans="1:5" ht="20.25" customHeight="1">
      <c r="A88" s="190"/>
      <c r="B88" s="18"/>
      <c r="C88" s="89" t="s">
        <v>62</v>
      </c>
      <c r="D88" s="89"/>
      <c r="E88" s="90"/>
    </row>
    <row r="89" spans="1:5" ht="14.25" customHeight="1">
      <c r="A89" s="190"/>
      <c r="B89" s="19" t="s">
        <v>44</v>
      </c>
      <c r="C89" s="99" t="s">
        <v>174</v>
      </c>
      <c r="E89" s="32"/>
    </row>
    <row r="90" spans="1:5" ht="15" customHeight="1">
      <c r="A90" s="190"/>
      <c r="B90" s="19"/>
      <c r="C90" s="186" t="s">
        <v>175</v>
      </c>
      <c r="D90" s="208"/>
      <c r="E90" s="200"/>
    </row>
    <row r="91" spans="1:5" ht="6" customHeight="1" thickBot="1">
      <c r="A91" s="9"/>
      <c r="B91" s="10"/>
      <c r="C91" s="10"/>
      <c r="D91" s="10"/>
      <c r="E91" s="93"/>
    </row>
    <row r="92" spans="1:5" ht="18" customHeight="1">
      <c r="A92" s="46" t="s">
        <v>63</v>
      </c>
      <c r="B92" s="47"/>
      <c r="C92" s="47"/>
      <c r="D92" s="47"/>
      <c r="E92" s="48"/>
    </row>
    <row r="93" spans="1:5" ht="6" customHeight="1">
      <c r="A93" s="5"/>
      <c r="B93" s="6"/>
      <c r="C93" s="6"/>
      <c r="D93" s="6"/>
      <c r="E93" s="7"/>
    </row>
    <row r="94" spans="1:5" ht="20.25" customHeight="1">
      <c r="A94" s="190" t="s">
        <v>64</v>
      </c>
      <c r="B94" s="186"/>
      <c r="C94" s="186"/>
      <c r="D94" s="186"/>
      <c r="E94" s="195"/>
    </row>
    <row r="95" spans="1:5" ht="15">
      <c r="A95" s="209"/>
      <c r="B95" s="184" t="s">
        <v>42</v>
      </c>
      <c r="C95" s="186" t="s">
        <v>65</v>
      </c>
      <c r="D95" s="186"/>
      <c r="E95" s="195"/>
    </row>
    <row r="96" spans="1:5" ht="15">
      <c r="A96" s="209"/>
      <c r="B96" s="184" t="s">
        <v>44</v>
      </c>
      <c r="C96" s="91" t="s">
        <v>66</v>
      </c>
      <c r="D96" s="91"/>
      <c r="E96" s="92"/>
    </row>
    <row r="97" spans="1:5" ht="15">
      <c r="A97" s="190"/>
      <c r="B97" s="186" t="s">
        <v>46</v>
      </c>
      <c r="C97" s="186" t="s">
        <v>67</v>
      </c>
      <c r="D97" s="186"/>
      <c r="E97" s="195"/>
    </row>
    <row r="98" spans="1:5" ht="15">
      <c r="A98" s="190"/>
      <c r="B98" s="186" t="s">
        <v>48</v>
      </c>
      <c r="C98" s="186" t="s">
        <v>68</v>
      </c>
      <c r="D98" s="186"/>
      <c r="E98" s="195"/>
    </row>
    <row r="99" spans="1:5" ht="15">
      <c r="A99" s="190"/>
      <c r="B99" s="186" t="s">
        <v>51</v>
      </c>
      <c r="C99" s="186" t="s">
        <v>69</v>
      </c>
      <c r="D99" s="186"/>
      <c r="E99" s="195"/>
    </row>
    <row r="100" spans="1:5" ht="15">
      <c r="A100" s="190"/>
      <c r="B100" s="186" t="s">
        <v>55</v>
      </c>
      <c r="C100" s="186" t="s">
        <v>70</v>
      </c>
      <c r="D100" s="186"/>
      <c r="E100" s="195"/>
    </row>
    <row r="101" spans="1:5" ht="15">
      <c r="A101" s="190"/>
      <c r="B101" s="186" t="s">
        <v>71</v>
      </c>
      <c r="C101" s="186" t="s">
        <v>134</v>
      </c>
      <c r="D101" s="186"/>
      <c r="E101" s="195"/>
    </row>
    <row r="102" spans="1:5" s="3" customFormat="1" ht="18" customHeight="1">
      <c r="A102" s="210" t="s">
        <v>72</v>
      </c>
      <c r="B102" s="192"/>
      <c r="C102" s="192"/>
      <c r="D102" s="192"/>
      <c r="E102" s="193"/>
    </row>
    <row r="103" spans="1:5" ht="15">
      <c r="A103" s="190"/>
      <c r="B103" s="186" t="s">
        <v>73</v>
      </c>
      <c r="C103" s="186" t="s">
        <v>133</v>
      </c>
      <c r="D103" s="186"/>
      <c r="E103" s="195"/>
    </row>
    <row r="104" spans="1:5" ht="15">
      <c r="A104" s="190"/>
      <c r="B104" s="186" t="s">
        <v>74</v>
      </c>
      <c r="C104" s="186" t="s">
        <v>132</v>
      </c>
      <c r="D104" s="30"/>
      <c r="E104" s="31"/>
    </row>
    <row r="105" spans="1:5" ht="15">
      <c r="A105" s="211"/>
      <c r="B105" s="212" t="s">
        <v>75</v>
      </c>
      <c r="C105" s="212" t="s">
        <v>76</v>
      </c>
      <c r="D105" s="212"/>
      <c r="E105" s="213"/>
    </row>
    <row r="106" spans="1:5" ht="14.25" customHeight="1">
      <c r="A106" s="177" t="s">
        <v>177</v>
      </c>
      <c r="B106" s="45"/>
      <c r="C106" s="45"/>
      <c r="D106" s="45"/>
      <c r="E106" s="45"/>
    </row>
    <row r="107" spans="1:5" ht="18" customHeight="1"/>
    <row r="108" spans="1:5">
      <c r="A108" s="1"/>
      <c r="B108" s="1"/>
      <c r="C108" s="1"/>
      <c r="D108" s="1"/>
      <c r="E108" s="1"/>
    </row>
  </sheetData>
  <sheetProtection algorithmName="SHA-512" hashValue="CBCgoQFil55ZhMLrnbbC1q+zV9EnxMA5VqsB7K6LBV2L19cHXin/JB3Lbevo2ZbKWlXKY/DlmGW2ojgv6aFnbw==" saltValue="vRwm/9RidB8AdlOw0dqHeQ==" spinCount="100000" sheet="1" objects="1" scenarios="1"/>
  <mergeCells count="2">
    <mergeCell ref="A16:E16"/>
    <mergeCell ref="D26:E26"/>
  </mergeCells>
  <hyperlinks>
    <hyperlink ref="D62" r:id="rId1" display="Public Contract Award Certification Form" xr:uid="{56062855-A22F-430C-B262-8E848437F441}"/>
  </hyperlinks>
  <printOptions horizontalCentered="1"/>
  <pageMargins left="0.6" right="0.6" top="0.4" bottom="0.4" header="0.25" footer="0.3"/>
  <pageSetup fitToWidth="0" fitToHeight="0" orientation="landscape" r:id="rId2"/>
  <headerFooter scaleWithDoc="0" alignWithMargins="0"/>
  <rowBreaks count="1" manualBreakCount="1">
    <brk id="10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4C891-9F0B-454E-B873-5B4630766608}">
  <sheetPr>
    <tabColor theme="7"/>
    <pageSetUpPr fitToPage="1"/>
  </sheetPr>
  <dimension ref="A1:V40"/>
  <sheetViews>
    <sheetView showGridLines="0" showZeros="0" showRuler="0" zoomScaleNormal="100" workbookViewId="0">
      <selection activeCell="A6" sqref="A6:G8"/>
    </sheetView>
  </sheetViews>
  <sheetFormatPr defaultColWidth="9" defaultRowHeight="16.5" customHeight="1" zeroHeight="1"/>
  <cols>
    <col min="1" max="1" width="3.59765625" style="1" customWidth="1"/>
    <col min="2" max="2" width="1.8984375" style="1" customWidth="1"/>
    <col min="3" max="3" width="3.09765625" style="1" customWidth="1"/>
    <col min="4" max="4" width="2.69921875" style="1" customWidth="1"/>
    <col min="5" max="5" width="4.8984375" style="1" customWidth="1"/>
    <col min="6" max="6" width="1.5" style="1" customWidth="1"/>
    <col min="7" max="7" width="1.69921875" style="1" customWidth="1"/>
    <col min="8" max="8" width="5.59765625" style="1" customWidth="1"/>
    <col min="9" max="9" width="4.69921875" style="1" customWidth="1"/>
    <col min="10" max="10" width="8.59765625" style="1" customWidth="1"/>
    <col min="11" max="11" width="2" style="1" customWidth="1"/>
    <col min="12" max="12" width="3.5" style="1" customWidth="1"/>
    <col min="13" max="13" width="1.19921875" style="1" customWidth="1"/>
    <col min="14" max="14" width="9.3984375" style="1" customWidth="1"/>
    <col min="15" max="15" width="3.19921875" style="1" customWidth="1"/>
    <col min="16" max="16" width="2.5" style="1" customWidth="1"/>
    <col min="17" max="17" width="6" style="1" customWidth="1"/>
    <col min="18" max="18" width="1.59765625" style="1" customWidth="1"/>
    <col min="19" max="19" width="1.5" style="1" customWidth="1"/>
    <col min="20" max="20" width="5.5" style="1" customWidth="1"/>
    <col min="21" max="21" width="7.3984375" style="1" customWidth="1"/>
    <col min="22" max="22" width="7.09765625" style="1" customWidth="1"/>
    <col min="23" max="23" width="9" customWidth="1"/>
  </cols>
  <sheetData>
    <row r="1" spans="1:22" ht="16.5" customHeight="1">
      <c r="A1" s="74" t="s">
        <v>0</v>
      </c>
      <c r="B1" s="97"/>
      <c r="C1" s="97"/>
      <c r="D1" s="97"/>
      <c r="E1" s="97"/>
      <c r="F1" s="97"/>
      <c r="G1" s="97"/>
      <c r="H1" s="97"/>
      <c r="I1" s="97"/>
      <c r="J1" s="98"/>
      <c r="K1" s="97"/>
      <c r="L1" s="97"/>
      <c r="M1" s="97"/>
      <c r="N1" s="97"/>
      <c r="O1" s="97"/>
      <c r="P1" s="97"/>
      <c r="Q1" s="97"/>
      <c r="R1" s="97"/>
      <c r="S1" s="97"/>
      <c r="T1" s="97"/>
      <c r="U1" s="97"/>
      <c r="V1" s="97"/>
    </row>
    <row r="2" spans="1:22" ht="11.25" customHeight="1">
      <c r="A2" s="74" t="s">
        <v>1</v>
      </c>
      <c r="B2" s="74"/>
      <c r="C2" s="74"/>
      <c r="D2" s="74"/>
      <c r="E2" s="74"/>
      <c r="F2" s="74"/>
      <c r="G2" s="74"/>
      <c r="H2" s="74"/>
      <c r="I2" s="74"/>
      <c r="J2" s="74"/>
      <c r="K2" s="74"/>
      <c r="L2" s="74"/>
      <c r="M2" s="74"/>
      <c r="N2" s="74"/>
      <c r="O2" s="74"/>
      <c r="P2" s="74"/>
      <c r="Q2" s="74"/>
      <c r="R2" s="74"/>
      <c r="S2" s="74"/>
      <c r="T2" s="74"/>
      <c r="U2" s="74"/>
      <c r="V2" s="74"/>
    </row>
    <row r="3" spans="1:22" ht="39" customHeight="1">
      <c r="A3" s="95" t="s">
        <v>77</v>
      </c>
      <c r="B3" s="96"/>
      <c r="C3" s="96"/>
      <c r="D3" s="96"/>
      <c r="E3" s="96"/>
      <c r="F3" s="96"/>
      <c r="G3" s="96"/>
      <c r="H3" s="96"/>
      <c r="I3" s="96"/>
      <c r="J3" s="96"/>
      <c r="K3" s="96"/>
      <c r="L3" s="96"/>
      <c r="M3" s="96"/>
      <c r="N3" s="96"/>
      <c r="O3" s="96"/>
      <c r="P3" s="96"/>
      <c r="Q3" s="96"/>
      <c r="R3" s="96"/>
      <c r="S3" s="96"/>
      <c r="T3" s="96"/>
      <c r="U3" s="163"/>
      <c r="V3" s="96"/>
    </row>
    <row r="4" spans="1:22" ht="26.25" customHeight="1">
      <c r="A4" s="99" t="s">
        <v>169</v>
      </c>
      <c r="B4" s="99"/>
      <c r="C4" s="99"/>
      <c r="D4" s="99"/>
      <c r="E4" s="99"/>
      <c r="F4" s="99"/>
      <c r="G4" s="99"/>
      <c r="H4" s="99"/>
      <c r="I4" s="99"/>
      <c r="J4" s="99"/>
      <c r="K4" s="99"/>
      <c r="L4" s="99"/>
      <c r="M4" s="99"/>
      <c r="N4" s="99"/>
      <c r="O4" s="99"/>
      <c r="P4" s="99"/>
      <c r="Q4" s="99"/>
      <c r="R4" s="99"/>
      <c r="S4" s="99"/>
      <c r="T4" s="99"/>
      <c r="U4" s="172"/>
      <c r="V4" s="99"/>
    </row>
    <row r="5" spans="1:22" ht="3" customHeight="1" thickBot="1">
      <c r="A5" s="100"/>
      <c r="B5" s="100"/>
      <c r="C5" s="100"/>
      <c r="D5" s="100"/>
      <c r="E5" s="100"/>
      <c r="F5" s="100"/>
      <c r="G5" s="100"/>
      <c r="H5" s="100"/>
      <c r="I5" s="100"/>
      <c r="J5" s="100"/>
      <c r="K5" s="100"/>
      <c r="L5" s="162"/>
      <c r="M5" s="162"/>
      <c r="N5" s="162"/>
      <c r="O5" s="162"/>
      <c r="P5" s="162"/>
      <c r="Q5" s="162"/>
      <c r="R5" s="162"/>
      <c r="S5" s="162"/>
      <c r="T5" s="162"/>
      <c r="U5" s="162"/>
      <c r="V5" s="162"/>
    </row>
    <row r="6" spans="1:22" ht="45.75" customHeight="1">
      <c r="A6" s="272"/>
      <c r="B6" s="273"/>
      <c r="C6" s="273"/>
      <c r="D6" s="273"/>
      <c r="E6" s="273"/>
      <c r="F6" s="273"/>
      <c r="G6" s="274"/>
      <c r="H6" s="281"/>
      <c r="I6" s="282"/>
      <c r="J6" s="282"/>
      <c r="K6" s="282"/>
      <c r="L6" s="287"/>
      <c r="M6" s="288"/>
      <c r="N6" s="288"/>
      <c r="O6" s="289"/>
      <c r="P6" s="290"/>
      <c r="Q6" s="291"/>
      <c r="R6" s="291"/>
      <c r="S6" s="291"/>
      <c r="T6" s="291"/>
      <c r="U6" s="292"/>
      <c r="V6" s="293"/>
    </row>
    <row r="7" spans="1:22" ht="15" customHeight="1">
      <c r="A7" s="275"/>
      <c r="B7" s="276"/>
      <c r="C7" s="276"/>
      <c r="D7" s="276"/>
      <c r="E7" s="276"/>
      <c r="F7" s="276"/>
      <c r="G7" s="277"/>
      <c r="H7" s="283"/>
      <c r="I7" s="284"/>
      <c r="J7" s="284"/>
      <c r="K7" s="284"/>
      <c r="L7" s="166" t="s">
        <v>178</v>
      </c>
      <c r="M7" s="167"/>
      <c r="N7" s="167"/>
      <c r="O7" s="167"/>
      <c r="P7" s="167"/>
      <c r="Q7" s="167"/>
      <c r="R7" s="167"/>
      <c r="S7" s="167"/>
      <c r="T7" s="167"/>
      <c r="U7" s="167"/>
      <c r="V7" s="168"/>
    </row>
    <row r="8" spans="1:22" ht="22.5" customHeight="1" thickBot="1">
      <c r="A8" s="278"/>
      <c r="B8" s="279"/>
      <c r="C8" s="279"/>
      <c r="D8" s="279"/>
      <c r="E8" s="279"/>
      <c r="F8" s="279"/>
      <c r="G8" s="280"/>
      <c r="H8" s="285"/>
      <c r="I8" s="286"/>
      <c r="J8" s="286"/>
      <c r="K8" s="286"/>
      <c r="L8" s="222"/>
      <c r="M8" s="173"/>
      <c r="N8" s="173"/>
      <c r="O8" s="173"/>
      <c r="P8" s="173"/>
      <c r="Q8" s="173"/>
      <c r="R8" s="173"/>
      <c r="S8" s="173"/>
      <c r="T8" s="173"/>
      <c r="U8" s="173"/>
      <c r="V8" s="174"/>
    </row>
    <row r="9" spans="1:22" ht="32.25" customHeight="1">
      <c r="A9" s="175"/>
      <c r="B9" s="53"/>
      <c r="C9" s="53"/>
      <c r="D9" s="53"/>
      <c r="E9" s="53"/>
      <c r="F9" s="53"/>
      <c r="G9" s="53"/>
      <c r="H9" s="53"/>
      <c r="I9" s="53"/>
      <c r="J9" s="53"/>
      <c r="K9" s="53"/>
      <c r="L9" s="53"/>
      <c r="M9" s="53"/>
      <c r="N9" s="53"/>
      <c r="O9" s="53"/>
      <c r="P9" s="53"/>
      <c r="Q9" s="53"/>
      <c r="R9" s="53"/>
      <c r="S9" s="53"/>
      <c r="T9" s="53"/>
      <c r="U9" s="53"/>
      <c r="V9" s="128"/>
    </row>
    <row r="10" spans="1:22" ht="32.25" customHeight="1">
      <c r="A10" s="269"/>
      <c r="B10" s="270"/>
      <c r="C10" s="270"/>
      <c r="D10" s="270"/>
      <c r="E10" s="270"/>
      <c r="F10" s="270"/>
      <c r="G10" s="270"/>
      <c r="H10" s="270"/>
      <c r="I10" s="270"/>
      <c r="J10" s="270"/>
      <c r="K10" s="270"/>
      <c r="L10" s="270"/>
      <c r="M10" s="270"/>
      <c r="N10" s="270"/>
      <c r="O10" s="270"/>
      <c r="P10" s="270"/>
      <c r="Q10" s="270"/>
      <c r="R10" s="270"/>
      <c r="S10" s="270"/>
      <c r="T10" s="270"/>
      <c r="U10" s="270"/>
      <c r="V10" s="271"/>
    </row>
    <row r="11" spans="1:22" ht="32.25" customHeight="1" thickBot="1">
      <c r="A11" s="258"/>
      <c r="B11" s="259"/>
      <c r="C11" s="259"/>
      <c r="D11" s="259"/>
      <c r="E11" s="259"/>
      <c r="F11" s="259"/>
      <c r="G11" s="259"/>
      <c r="H11" s="259"/>
      <c r="I11" s="259"/>
      <c r="J11" s="259"/>
      <c r="K11" s="259"/>
      <c r="L11" s="259"/>
      <c r="M11" s="259"/>
      <c r="N11" s="259"/>
      <c r="O11" s="259"/>
      <c r="P11" s="259"/>
      <c r="Q11" s="259"/>
      <c r="R11" s="259"/>
      <c r="S11" s="259"/>
      <c r="T11" s="259"/>
      <c r="U11" s="259"/>
      <c r="V11" s="260"/>
    </row>
    <row r="12" spans="1:22" ht="31.5" customHeight="1">
      <c r="A12" s="261" t="s">
        <v>78</v>
      </c>
      <c r="B12" s="262"/>
      <c r="C12" s="262"/>
      <c r="D12" s="262"/>
      <c r="E12" s="262"/>
      <c r="F12" s="262"/>
      <c r="G12" s="262"/>
      <c r="H12" s="262"/>
      <c r="I12" s="262"/>
      <c r="J12" s="262"/>
      <c r="K12" s="262"/>
      <c r="L12" s="262"/>
      <c r="M12" s="262"/>
      <c r="N12" s="262"/>
      <c r="O12" s="262"/>
      <c r="P12" s="262"/>
      <c r="Q12" s="262"/>
      <c r="R12" s="262"/>
      <c r="S12" s="262"/>
      <c r="T12" s="262"/>
      <c r="U12" s="262"/>
      <c r="V12" s="263"/>
    </row>
    <row r="13" spans="1:22" ht="22.5" customHeight="1">
      <c r="A13" s="264" t="s">
        <v>42</v>
      </c>
      <c r="B13" s="265"/>
      <c r="C13" s="265"/>
      <c r="D13" s="266" t="s">
        <v>79</v>
      </c>
      <c r="E13" s="266"/>
      <c r="F13" s="266"/>
      <c r="G13" s="266"/>
      <c r="H13" s="266"/>
      <c r="I13" s="266"/>
      <c r="J13" s="266"/>
      <c r="K13" s="266"/>
      <c r="L13" s="266"/>
      <c r="M13" s="266"/>
      <c r="N13" s="266"/>
      <c r="O13" s="21" t="s">
        <v>80</v>
      </c>
      <c r="P13" s="257"/>
      <c r="Q13" s="257"/>
      <c r="R13" s="257"/>
      <c r="S13" s="257"/>
      <c r="T13" s="257"/>
      <c r="U13" s="267"/>
      <c r="V13" s="268"/>
    </row>
    <row r="14" spans="1:22" ht="22.5" customHeight="1">
      <c r="A14" s="248" t="s">
        <v>44</v>
      </c>
      <c r="B14" s="249"/>
      <c r="C14" s="249"/>
      <c r="D14" s="254" t="s">
        <v>81</v>
      </c>
      <c r="E14" s="254"/>
      <c r="F14" s="254"/>
      <c r="G14" s="254"/>
      <c r="H14" s="254"/>
      <c r="I14" s="254"/>
      <c r="J14" s="254"/>
      <c r="K14" s="254"/>
      <c r="L14" s="254"/>
      <c r="M14" s="254"/>
      <c r="N14" s="254"/>
      <c r="O14" s="22" t="s">
        <v>80</v>
      </c>
      <c r="P14" s="257"/>
      <c r="Q14" s="257"/>
      <c r="R14" s="257"/>
      <c r="S14" s="257"/>
      <c r="T14" s="257"/>
      <c r="U14" s="252"/>
      <c r="V14" s="253"/>
    </row>
    <row r="15" spans="1:22" ht="22.5" customHeight="1">
      <c r="A15" s="248" t="s">
        <v>46</v>
      </c>
      <c r="B15" s="249"/>
      <c r="C15" s="249"/>
      <c r="D15" s="254" t="s">
        <v>82</v>
      </c>
      <c r="E15" s="254"/>
      <c r="F15" s="254"/>
      <c r="G15" s="254"/>
      <c r="H15" s="254"/>
      <c r="I15" s="254"/>
      <c r="J15" s="254"/>
      <c r="K15" s="254"/>
      <c r="L15" s="254"/>
      <c r="M15" s="254"/>
      <c r="N15" s="254"/>
      <c r="O15" s="22" t="s">
        <v>80</v>
      </c>
      <c r="P15" s="255">
        <f>P13-P14</f>
        <v>0</v>
      </c>
      <c r="Q15" s="255"/>
      <c r="R15" s="255"/>
      <c r="S15" s="255"/>
      <c r="T15" s="255"/>
      <c r="U15" s="252"/>
      <c r="V15" s="253"/>
    </row>
    <row r="16" spans="1:22" ht="22.5" customHeight="1">
      <c r="A16" s="248" t="s">
        <v>48</v>
      </c>
      <c r="B16" s="249"/>
      <c r="C16" s="249"/>
      <c r="D16" s="250" t="s">
        <v>83</v>
      </c>
      <c r="E16" s="250"/>
      <c r="F16" s="250"/>
      <c r="G16" s="250"/>
      <c r="H16" s="250"/>
      <c r="I16" s="250"/>
      <c r="J16" s="250"/>
      <c r="K16" s="250"/>
      <c r="L16" s="250"/>
      <c r="M16" s="250"/>
      <c r="N16" s="250"/>
      <c r="O16" s="22" t="s">
        <v>80</v>
      </c>
      <c r="P16" s="251">
        <f>IF(ISBLANK('DPR212E Grant Expenditure Form'!F42),0,('DPR212E Grant Expenditure Form'!F42))</f>
        <v>0</v>
      </c>
      <c r="Q16" s="251"/>
      <c r="R16" s="251"/>
      <c r="S16" s="251"/>
      <c r="T16" s="251"/>
      <c r="U16" s="252"/>
      <c r="V16" s="253"/>
    </row>
    <row r="17" spans="1:22" ht="22.5" customHeight="1">
      <c r="A17" s="248" t="s">
        <v>51</v>
      </c>
      <c r="B17" s="249"/>
      <c r="C17" s="249"/>
      <c r="D17" s="254" t="s">
        <v>84</v>
      </c>
      <c r="E17" s="254"/>
      <c r="F17" s="254"/>
      <c r="G17" s="254"/>
      <c r="H17" s="254"/>
      <c r="I17" s="254"/>
      <c r="J17" s="254"/>
      <c r="K17" s="254"/>
      <c r="L17" s="254"/>
      <c r="M17" s="254"/>
      <c r="N17" s="254"/>
      <c r="O17" s="22" t="s">
        <v>80</v>
      </c>
      <c r="P17" s="255">
        <f>P15-P16</f>
        <v>0</v>
      </c>
      <c r="Q17" s="256"/>
      <c r="R17" s="256"/>
      <c r="S17" s="256"/>
      <c r="T17" s="256"/>
      <c r="U17" s="252"/>
      <c r="V17" s="253"/>
    </row>
    <row r="18" spans="1:22" ht="8.1" customHeight="1" thickBot="1">
      <c r="A18" s="57"/>
      <c r="B18"/>
      <c r="C18"/>
      <c r="D18"/>
      <c r="E18"/>
      <c r="F18"/>
      <c r="G18"/>
      <c r="H18"/>
      <c r="I18"/>
      <c r="J18"/>
      <c r="K18"/>
      <c r="L18"/>
      <c r="M18"/>
      <c r="N18"/>
      <c r="O18"/>
      <c r="P18"/>
      <c r="Q18"/>
      <c r="R18"/>
      <c r="S18"/>
      <c r="T18"/>
      <c r="U18"/>
      <c r="V18" s="32"/>
    </row>
    <row r="19" spans="1:22" ht="21" customHeight="1">
      <c r="A19" s="231" t="s">
        <v>85</v>
      </c>
      <c r="B19" s="232"/>
      <c r="C19" s="232"/>
      <c r="D19" s="232"/>
      <c r="E19" s="232"/>
      <c r="F19" s="232"/>
      <c r="G19" s="232"/>
      <c r="H19" s="232"/>
      <c r="I19" s="232"/>
      <c r="J19" s="232"/>
      <c r="K19" s="232"/>
      <c r="L19" s="232"/>
      <c r="M19" s="232"/>
      <c r="N19" s="232"/>
      <c r="O19" s="232"/>
      <c r="P19" s="232"/>
      <c r="Q19" s="232"/>
      <c r="R19" s="232"/>
      <c r="S19" s="232"/>
      <c r="T19" s="232"/>
      <c r="U19" s="232"/>
      <c r="V19" s="233"/>
    </row>
    <row r="20" spans="1:22" ht="33" customHeight="1">
      <c r="A20" s="234"/>
      <c r="B20" s="235"/>
      <c r="C20" s="235"/>
      <c r="D20" s="235"/>
      <c r="E20" s="235"/>
      <c r="F20" s="235"/>
      <c r="G20" s="235"/>
      <c r="H20" s="235"/>
      <c r="I20" s="235"/>
      <c r="J20" s="235"/>
      <c r="K20" s="235"/>
      <c r="L20" s="235"/>
      <c r="M20" s="235"/>
      <c r="N20" s="235"/>
      <c r="O20" s="235"/>
      <c r="P20" s="235"/>
      <c r="Q20" s="235"/>
      <c r="R20" s="235"/>
      <c r="S20" s="235"/>
      <c r="T20" s="235"/>
      <c r="U20" s="235"/>
      <c r="V20" s="236"/>
    </row>
    <row r="21" spans="1:22" ht="33" customHeight="1">
      <c r="A21" s="234"/>
      <c r="B21" s="235"/>
      <c r="C21" s="235"/>
      <c r="D21" s="235"/>
      <c r="E21" s="235"/>
      <c r="F21" s="235"/>
      <c r="G21" s="235"/>
      <c r="H21" s="235"/>
      <c r="I21" s="235"/>
      <c r="J21" s="235"/>
      <c r="K21" s="235"/>
      <c r="L21" s="235"/>
      <c r="M21" s="235"/>
      <c r="N21" s="235"/>
      <c r="O21" s="235"/>
      <c r="P21" s="235"/>
      <c r="Q21" s="235"/>
      <c r="R21" s="235"/>
      <c r="S21" s="235"/>
      <c r="T21" s="235"/>
      <c r="U21" s="235"/>
      <c r="V21" s="236"/>
    </row>
    <row r="22" spans="1:22" ht="33" customHeight="1">
      <c r="A22" s="234"/>
      <c r="B22" s="235"/>
      <c r="C22" s="235"/>
      <c r="D22" s="235"/>
      <c r="E22" s="235"/>
      <c r="F22" s="235"/>
      <c r="G22" s="235"/>
      <c r="H22" s="235"/>
      <c r="I22" s="235"/>
      <c r="J22" s="235"/>
      <c r="K22" s="235"/>
      <c r="L22" s="235"/>
      <c r="M22" s="235"/>
      <c r="N22" s="235"/>
      <c r="O22" s="235"/>
      <c r="P22" s="235"/>
      <c r="Q22" s="235"/>
      <c r="R22" s="235"/>
      <c r="S22" s="235"/>
      <c r="T22" s="235"/>
      <c r="U22" s="235"/>
      <c r="V22" s="236"/>
    </row>
    <row r="23" spans="1:22" ht="33" customHeight="1" thickBot="1">
      <c r="A23" s="234"/>
      <c r="B23" s="235"/>
      <c r="C23" s="235"/>
      <c r="D23" s="235"/>
      <c r="E23" s="235"/>
      <c r="F23" s="235"/>
      <c r="G23" s="235"/>
      <c r="H23" s="235"/>
      <c r="I23" s="235"/>
      <c r="J23" s="235"/>
      <c r="K23" s="235"/>
      <c r="L23" s="235"/>
      <c r="M23" s="235"/>
      <c r="N23" s="235"/>
      <c r="O23" s="235"/>
      <c r="P23" s="235"/>
      <c r="Q23" s="235"/>
      <c r="R23" s="235"/>
      <c r="S23" s="235"/>
      <c r="T23" s="235"/>
      <c r="U23" s="235"/>
      <c r="V23" s="236"/>
    </row>
    <row r="24" spans="1:22" ht="21" customHeight="1">
      <c r="A24" s="231" t="s">
        <v>86</v>
      </c>
      <c r="B24" s="232"/>
      <c r="C24" s="232"/>
      <c r="D24" s="232"/>
      <c r="E24" s="232"/>
      <c r="F24" s="232"/>
      <c r="G24" s="232"/>
      <c r="H24" s="232"/>
      <c r="I24" s="232"/>
      <c r="J24" s="232"/>
      <c r="K24" s="232"/>
      <c r="L24" s="232"/>
      <c r="M24" s="232"/>
      <c r="N24" s="232"/>
      <c r="O24" s="232"/>
      <c r="P24" s="232"/>
      <c r="Q24" s="232"/>
      <c r="R24" s="232"/>
      <c r="S24" s="232"/>
      <c r="T24" s="232"/>
      <c r="U24" s="232"/>
      <c r="V24" s="233"/>
    </row>
    <row r="25" spans="1:22" ht="34.5" customHeight="1">
      <c r="A25" s="237" t="s">
        <v>87</v>
      </c>
      <c r="B25" s="238"/>
      <c r="C25" s="238"/>
      <c r="D25" s="238"/>
      <c r="E25" s="238"/>
      <c r="F25" s="238"/>
      <c r="G25" s="238"/>
      <c r="H25" s="238"/>
      <c r="I25" s="238"/>
      <c r="J25" s="238"/>
      <c r="K25" s="238"/>
      <c r="L25" s="238"/>
      <c r="M25" s="238"/>
      <c r="N25" s="238"/>
      <c r="O25" s="238"/>
      <c r="P25" s="238"/>
      <c r="Q25" s="238"/>
      <c r="R25" s="238"/>
      <c r="S25" s="238"/>
      <c r="T25" s="238"/>
      <c r="U25" s="238"/>
      <c r="V25" s="239"/>
    </row>
    <row r="26" spans="1:22" ht="33.75" customHeight="1">
      <c r="A26" s="240"/>
      <c r="B26" s="241"/>
      <c r="C26" s="241"/>
      <c r="D26" s="241"/>
      <c r="E26" s="241"/>
      <c r="F26" s="241"/>
      <c r="G26" s="241"/>
      <c r="H26" s="241"/>
      <c r="I26" s="241"/>
      <c r="J26" s="241"/>
      <c r="K26" s="241"/>
      <c r="L26" s="241"/>
      <c r="M26" s="241"/>
      <c r="N26" s="242"/>
      <c r="O26" s="241"/>
      <c r="P26" s="243"/>
      <c r="Q26" s="243"/>
      <c r="R26" s="243"/>
      <c r="S26" s="243"/>
      <c r="T26" s="243"/>
      <c r="U26" s="243"/>
      <c r="V26" s="244"/>
    </row>
    <row r="27" spans="1:22" ht="33.75" customHeight="1" thickBot="1">
      <c r="A27" s="245"/>
      <c r="B27" s="246"/>
      <c r="C27" s="246"/>
      <c r="D27" s="246"/>
      <c r="E27" s="246"/>
      <c r="F27" s="246"/>
      <c r="G27" s="246"/>
      <c r="H27" s="246"/>
      <c r="I27" s="246"/>
      <c r="J27" s="246"/>
      <c r="K27" s="246"/>
      <c r="L27" s="246"/>
      <c r="M27" s="246"/>
      <c r="N27" s="247"/>
      <c r="O27" s="228"/>
      <c r="P27" s="229"/>
      <c r="Q27" s="229"/>
      <c r="R27" s="229"/>
      <c r="S27" s="229"/>
      <c r="T27" s="229"/>
      <c r="U27" s="229"/>
      <c r="V27" s="230"/>
    </row>
    <row r="28" spans="1:22" ht="18" customHeight="1">
      <c r="A28" s="54" t="s">
        <v>88</v>
      </c>
      <c r="B28" s="55"/>
      <c r="C28" s="55"/>
      <c r="D28" s="55"/>
      <c r="E28" s="55"/>
      <c r="F28" s="55"/>
      <c r="G28" s="55"/>
      <c r="H28" s="55"/>
      <c r="I28" s="55"/>
      <c r="J28" s="55"/>
      <c r="K28" s="55"/>
      <c r="L28" s="55"/>
      <c r="M28" s="55"/>
      <c r="N28" s="55"/>
      <c r="O28" s="55"/>
      <c r="P28" s="55"/>
      <c r="Q28" s="55"/>
      <c r="R28" s="55"/>
      <c r="S28" s="55"/>
      <c r="T28" s="55"/>
      <c r="U28" s="55"/>
      <c r="V28" s="56"/>
    </row>
    <row r="29" spans="1:22" ht="33" customHeight="1" thickBot="1">
      <c r="A29" s="161"/>
      <c r="B29" s="160"/>
      <c r="C29" s="160"/>
      <c r="D29" s="160"/>
      <c r="E29" s="160"/>
      <c r="F29" s="160"/>
      <c r="G29" s="160"/>
      <c r="H29" s="160"/>
      <c r="I29" s="160"/>
      <c r="J29" s="160"/>
      <c r="K29" s="160"/>
      <c r="L29" s="160"/>
      <c r="M29" s="160"/>
      <c r="N29" s="159"/>
      <c r="O29" s="228"/>
      <c r="P29" s="229"/>
      <c r="Q29" s="229"/>
      <c r="R29" s="229"/>
      <c r="S29" s="229"/>
      <c r="T29" s="229"/>
      <c r="U29" s="229"/>
      <c r="V29" s="230"/>
    </row>
    <row r="30" spans="1:22" ht="15" customHeight="1">
      <c r="A30" s="127" t="s">
        <v>179</v>
      </c>
      <c r="B30"/>
      <c r="C30"/>
      <c r="D30"/>
      <c r="E30"/>
      <c r="F30"/>
      <c r="G30"/>
      <c r="H30"/>
      <c r="I30"/>
      <c r="J30"/>
      <c r="K30"/>
      <c r="L30"/>
      <c r="M30"/>
      <c r="N30"/>
      <c r="O30"/>
      <c r="P30"/>
      <c r="Q30"/>
      <c r="R30"/>
      <c r="S30"/>
      <c r="T30"/>
      <c r="U30"/>
      <c r="V30"/>
    </row>
    <row r="31" spans="1:22" ht="6" customHeight="1">
      <c r="A31"/>
      <c r="B31"/>
      <c r="C31"/>
      <c r="D31"/>
      <c r="E31"/>
      <c r="F31"/>
      <c r="G31"/>
      <c r="H31"/>
      <c r="I31"/>
      <c r="J31"/>
      <c r="K31"/>
      <c r="L31"/>
      <c r="M31"/>
      <c r="N31"/>
      <c r="O31"/>
      <c r="P31"/>
      <c r="Q31"/>
      <c r="R31"/>
      <c r="S31"/>
      <c r="T31"/>
      <c r="U31"/>
      <c r="V31"/>
    </row>
    <row r="32" spans="1:22" ht="15" customHeight="1">
      <c r="A32"/>
      <c r="B32"/>
      <c r="C32"/>
      <c r="D32"/>
      <c r="E32"/>
      <c r="F32"/>
      <c r="G32"/>
      <c r="H32"/>
      <c r="I32"/>
      <c r="J32"/>
      <c r="K32"/>
      <c r="L32"/>
      <c r="M32"/>
      <c r="N32"/>
      <c r="O32"/>
      <c r="P32"/>
      <c r="Q32"/>
      <c r="R32"/>
      <c r="S32"/>
      <c r="T32"/>
      <c r="U32"/>
      <c r="V32"/>
    </row>
    <row r="33" spans="1:22" ht="18" customHeight="1">
      <c r="A33"/>
      <c r="B33"/>
      <c r="C33"/>
      <c r="D33"/>
      <c r="E33"/>
      <c r="F33"/>
      <c r="G33"/>
      <c r="H33"/>
      <c r="I33"/>
      <c r="J33"/>
      <c r="K33"/>
      <c r="L33"/>
      <c r="M33"/>
      <c r="N33"/>
      <c r="O33"/>
      <c r="P33"/>
      <c r="Q33"/>
      <c r="R33"/>
      <c r="S33"/>
      <c r="T33"/>
      <c r="U33"/>
      <c r="V33"/>
    </row>
    <row r="34" spans="1:22" ht="21.6" customHeight="1">
      <c r="A34"/>
      <c r="B34"/>
      <c r="C34"/>
      <c r="D34"/>
      <c r="E34"/>
      <c r="F34"/>
      <c r="G34"/>
      <c r="H34"/>
      <c r="I34"/>
      <c r="J34"/>
      <c r="K34"/>
      <c r="L34"/>
      <c r="M34"/>
      <c r="N34"/>
      <c r="O34"/>
      <c r="P34"/>
      <c r="Q34"/>
      <c r="R34"/>
      <c r="S34"/>
      <c r="T34"/>
      <c r="U34"/>
      <c r="V34"/>
    </row>
    <row r="35" spans="1:22" ht="10.5" customHeight="1">
      <c r="A35"/>
      <c r="B35"/>
      <c r="C35"/>
      <c r="D35"/>
      <c r="E35"/>
      <c r="F35"/>
      <c r="G35"/>
      <c r="H35"/>
      <c r="I35"/>
      <c r="J35"/>
      <c r="K35"/>
      <c r="L35"/>
      <c r="M35"/>
      <c r="N35"/>
      <c r="O35"/>
      <c r="P35"/>
      <c r="Q35"/>
      <c r="R35"/>
      <c r="S35"/>
      <c r="T35"/>
      <c r="U35"/>
      <c r="V35"/>
    </row>
    <row r="36" spans="1:22" ht="18" customHeight="1">
      <c r="A36"/>
      <c r="B36"/>
      <c r="C36"/>
      <c r="D36"/>
      <c r="E36"/>
      <c r="F36"/>
      <c r="G36"/>
      <c r="H36"/>
      <c r="I36"/>
      <c r="J36"/>
      <c r="K36"/>
      <c r="L36"/>
      <c r="M36"/>
      <c r="N36"/>
      <c r="O36"/>
      <c r="P36"/>
      <c r="Q36"/>
      <c r="R36"/>
      <c r="S36"/>
      <c r="T36"/>
      <c r="U36"/>
      <c r="V36"/>
    </row>
    <row r="37" spans="1:22" ht="16.5" customHeight="1">
      <c r="A37"/>
      <c r="B37"/>
      <c r="C37"/>
      <c r="D37"/>
      <c r="E37"/>
      <c r="F37"/>
      <c r="G37"/>
      <c r="H37"/>
      <c r="I37"/>
      <c r="J37"/>
      <c r="K37"/>
      <c r="L37"/>
      <c r="M37"/>
      <c r="N37"/>
      <c r="O37"/>
      <c r="P37"/>
      <c r="Q37"/>
      <c r="R37"/>
      <c r="S37"/>
      <c r="T37"/>
      <c r="U37"/>
      <c r="V37"/>
    </row>
    <row r="38" spans="1:22" ht="13.8"/>
    <row r="39" spans="1:22" ht="13.8"/>
    <row r="40" spans="1:22" ht="13.8"/>
  </sheetData>
  <sheetProtection algorithmName="SHA-512" hashValue="n4TWaycpr9N9K+U7eQ/og+AtQ+lv2L7lLWb2Ar1xs/p03jdw0u2blONA+vzI7bApGASzK8m0eBK4yZLqjIy+Ng==" saltValue="4PE0ychmxA+NcJA3v7UVFA==" spinCount="100000" sheet="1" objects="1" scenarios="1"/>
  <mergeCells count="40">
    <mergeCell ref="A10:V10"/>
    <mergeCell ref="A6:G8"/>
    <mergeCell ref="H6:K8"/>
    <mergeCell ref="L6:O6"/>
    <mergeCell ref="P6:T6"/>
    <mergeCell ref="U6:V6"/>
    <mergeCell ref="A11:V11"/>
    <mergeCell ref="A12:V12"/>
    <mergeCell ref="A13:C13"/>
    <mergeCell ref="D13:N13"/>
    <mergeCell ref="P13:T13"/>
    <mergeCell ref="U13:V13"/>
    <mergeCell ref="A14:C14"/>
    <mergeCell ref="D14:N14"/>
    <mergeCell ref="P14:T14"/>
    <mergeCell ref="U14:V14"/>
    <mergeCell ref="A15:C15"/>
    <mergeCell ref="D15:N15"/>
    <mergeCell ref="P15:T15"/>
    <mergeCell ref="U15:V15"/>
    <mergeCell ref="A16:C16"/>
    <mergeCell ref="D16:N16"/>
    <mergeCell ref="P16:T16"/>
    <mergeCell ref="U16:V16"/>
    <mergeCell ref="A17:C17"/>
    <mergeCell ref="D17:N17"/>
    <mergeCell ref="P17:T17"/>
    <mergeCell ref="U17:V17"/>
    <mergeCell ref="O29:V29"/>
    <mergeCell ref="A19:V19"/>
    <mergeCell ref="A20:V20"/>
    <mergeCell ref="A21:V21"/>
    <mergeCell ref="A22:V22"/>
    <mergeCell ref="A23:V23"/>
    <mergeCell ref="A24:V24"/>
    <mergeCell ref="A25:V25"/>
    <mergeCell ref="A26:N26"/>
    <mergeCell ref="O26:V26"/>
    <mergeCell ref="A27:N27"/>
    <mergeCell ref="O27:V27"/>
  </mergeCells>
  <pageMargins left="0.6" right="0.6" top="0.3" bottom="0.3" header="0.3" footer="0.3"/>
  <pageSetup scale="95"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14</xdr:col>
                    <xdr:colOff>7620</xdr:colOff>
                    <xdr:row>10</xdr:row>
                    <xdr:rowOff>175260</xdr:rowOff>
                  </from>
                  <to>
                    <xdr:col>19</xdr:col>
                    <xdr:colOff>83820</xdr:colOff>
                    <xdr:row>10</xdr:row>
                    <xdr:rowOff>327660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xdr:col>
                    <xdr:colOff>297180</xdr:colOff>
                    <xdr:row>10</xdr:row>
                    <xdr:rowOff>160020</xdr:rowOff>
                  </from>
                  <to>
                    <xdr:col>13</xdr:col>
                    <xdr:colOff>342900</xdr:colOff>
                    <xdr:row>10</xdr:row>
                    <xdr:rowOff>312420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350520</xdr:colOff>
                    <xdr:row>10</xdr:row>
                    <xdr:rowOff>137160</xdr:rowOff>
                  </from>
                  <to>
                    <xdr:col>9</xdr:col>
                    <xdr:colOff>152400</xdr:colOff>
                    <xdr:row>10</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9F1D-58D4-4EB7-9213-2C5EB27566DD}">
  <sheetPr>
    <tabColor theme="9" tint="0.59999389629810485"/>
    <pageSetUpPr fitToPage="1"/>
  </sheetPr>
  <dimension ref="A1:G54"/>
  <sheetViews>
    <sheetView showGridLines="0" topLeftCell="A3" zoomScaleNormal="100" workbookViewId="0">
      <pane ySplit="6" topLeftCell="A9" activePane="bottomLeft" state="frozen"/>
      <selection activeCell="A3" sqref="A3"/>
      <selection pane="bottomLeft" activeCell="A9" sqref="A9"/>
    </sheetView>
  </sheetViews>
  <sheetFormatPr defaultRowHeight="13.8"/>
  <cols>
    <col min="1" max="1" width="23.69921875" customWidth="1"/>
    <col min="2" max="2" width="17.19921875" customWidth="1"/>
    <col min="3" max="3" width="24.5" customWidth="1"/>
    <col min="4" max="4" width="27.19921875" customWidth="1"/>
    <col min="5" max="5" width="16.69921875" customWidth="1"/>
    <col min="6" max="6" width="20.59765625" customWidth="1"/>
    <col min="7" max="7" width="18.69921875" customWidth="1"/>
  </cols>
  <sheetData>
    <row r="1" spans="1:7" ht="16.5" customHeight="1">
      <c r="A1" s="74" t="s">
        <v>0</v>
      </c>
      <c r="B1" s="74"/>
      <c r="C1" s="74"/>
      <c r="D1" s="74"/>
      <c r="E1" s="74"/>
      <c r="F1" s="74"/>
      <c r="G1" s="74"/>
    </row>
    <row r="2" spans="1:7" ht="14.25" customHeight="1">
      <c r="A2" s="101" t="s">
        <v>1</v>
      </c>
      <c r="B2" s="101"/>
      <c r="C2" s="74"/>
      <c r="D2" s="74"/>
      <c r="E2" s="74"/>
      <c r="F2" s="158"/>
      <c r="G2" s="74"/>
    </row>
    <row r="3" spans="1:7" ht="38.25" customHeight="1">
      <c r="A3" s="169" t="s">
        <v>89</v>
      </c>
      <c r="B3" s="170"/>
      <c r="C3" s="170"/>
      <c r="D3" s="170"/>
      <c r="E3" s="170"/>
      <c r="F3" s="170"/>
      <c r="G3" s="170"/>
    </row>
    <row r="4" spans="1:7" ht="3" customHeight="1" thickBot="1">
      <c r="A4" s="27"/>
      <c r="B4" s="28"/>
      <c r="C4" s="28"/>
      <c r="D4" s="28"/>
      <c r="E4" s="28"/>
      <c r="F4" s="157"/>
    </row>
    <row r="5" spans="1:7" ht="30.75" customHeight="1">
      <c r="A5" s="25" t="s">
        <v>131</v>
      </c>
      <c r="B5" s="270" t="str">
        <f>IF(ISBLANK('DPR212 Grant Payment Request'!A10),"",('DPR212 Grant Payment Request'!A10))</f>
        <v/>
      </c>
      <c r="C5" s="270"/>
      <c r="D5" s="270"/>
      <c r="E5" s="270"/>
      <c r="F5" s="300" t="s">
        <v>130</v>
      </c>
      <c r="G5" s="301"/>
    </row>
    <row r="6" spans="1:7" ht="21" customHeight="1">
      <c r="A6" s="25" t="s">
        <v>129</v>
      </c>
      <c r="B6" s="302" t="str">
        <f>IF(ISBLANK('DPR212 Grant Payment Request'!A6),"",('DPR212 Grant Payment Request'!A6))</f>
        <v/>
      </c>
      <c r="C6" s="302"/>
      <c r="D6" s="302"/>
      <c r="E6" s="302"/>
      <c r="F6" s="156" t="s">
        <v>128</v>
      </c>
      <c r="G6" s="155">
        <f>SUMIFS(E9:E32, G9:G32, "Current")+SUMIFS(F9:F32,G9:G32,"Current")</f>
        <v>0</v>
      </c>
    </row>
    <row r="7" spans="1:7" ht="16.2" thickBot="1">
      <c r="A7" s="122"/>
      <c r="B7" s="12"/>
      <c r="C7" s="12"/>
      <c r="D7" s="12"/>
      <c r="E7" s="12"/>
      <c r="F7" s="154" t="s">
        <v>127</v>
      </c>
      <c r="G7" s="153">
        <f>SUMIFS(E9:E32, G9:G32,"Prior")+SUMIFS(F9:F32,G9:G32,"Prior")</f>
        <v>0</v>
      </c>
    </row>
    <row r="8" spans="1:7" ht="78.75" customHeight="1" thickBot="1">
      <c r="A8" s="152" t="s">
        <v>126</v>
      </c>
      <c r="B8" s="151" t="s">
        <v>125</v>
      </c>
      <c r="C8" s="149" t="s">
        <v>124</v>
      </c>
      <c r="D8" s="149" t="s">
        <v>123</v>
      </c>
      <c r="E8" s="150" t="s">
        <v>122</v>
      </c>
      <c r="F8" s="149" t="s">
        <v>121</v>
      </c>
      <c r="G8" s="148" t="s">
        <v>180</v>
      </c>
    </row>
    <row r="9" spans="1:7">
      <c r="A9" s="146"/>
      <c r="B9" s="147"/>
      <c r="C9" s="178"/>
      <c r="D9" s="178"/>
      <c r="E9" s="179"/>
      <c r="F9" s="142"/>
      <c r="G9" s="145"/>
    </row>
    <row r="10" spans="1:7">
      <c r="A10" s="143"/>
      <c r="B10" s="144"/>
      <c r="C10" s="180"/>
      <c r="D10" s="180"/>
      <c r="E10" s="179"/>
      <c r="F10" s="142"/>
      <c r="G10" s="141"/>
    </row>
    <row r="11" spans="1:7">
      <c r="A11" s="143"/>
      <c r="B11" s="144"/>
      <c r="C11" s="180"/>
      <c r="D11" s="180"/>
      <c r="E11" s="179"/>
      <c r="F11" s="142"/>
      <c r="G11" s="141"/>
    </row>
    <row r="12" spans="1:7">
      <c r="A12" s="143"/>
      <c r="B12" s="144"/>
      <c r="C12" s="180"/>
      <c r="D12" s="180"/>
      <c r="E12" s="179"/>
      <c r="F12" s="142"/>
      <c r="G12" s="141"/>
    </row>
    <row r="13" spans="1:7">
      <c r="A13" s="143"/>
      <c r="B13" s="144"/>
      <c r="C13" s="180"/>
      <c r="D13" s="180"/>
      <c r="E13" s="179"/>
      <c r="F13" s="142"/>
      <c r="G13" s="141"/>
    </row>
    <row r="14" spans="1:7">
      <c r="A14" s="143"/>
      <c r="B14" s="144"/>
      <c r="C14" s="180"/>
      <c r="D14" s="180"/>
      <c r="E14" s="179"/>
      <c r="F14" s="142"/>
      <c r="G14" s="141"/>
    </row>
    <row r="15" spans="1:7">
      <c r="A15" s="143"/>
      <c r="B15" s="144"/>
      <c r="C15" s="180"/>
      <c r="D15" s="180"/>
      <c r="E15" s="179"/>
      <c r="F15" s="142"/>
      <c r="G15" s="141"/>
    </row>
    <row r="16" spans="1:7">
      <c r="A16" s="143"/>
      <c r="B16" s="144"/>
      <c r="C16" s="180"/>
      <c r="D16" s="180"/>
      <c r="E16" s="179"/>
      <c r="F16" s="142"/>
      <c r="G16" s="141"/>
    </row>
    <row r="17" spans="1:7">
      <c r="A17" s="143"/>
      <c r="B17" s="144"/>
      <c r="C17" s="180"/>
      <c r="D17" s="180"/>
      <c r="E17" s="179"/>
      <c r="F17" s="142"/>
      <c r="G17" s="141"/>
    </row>
    <row r="18" spans="1:7">
      <c r="A18" s="143"/>
      <c r="B18" s="144"/>
      <c r="C18" s="180"/>
      <c r="D18" s="180"/>
      <c r="E18" s="179"/>
      <c r="F18" s="142"/>
      <c r="G18" s="141"/>
    </row>
    <row r="19" spans="1:7">
      <c r="A19" s="143"/>
      <c r="B19" s="144"/>
      <c r="C19" s="180"/>
      <c r="D19" s="180"/>
      <c r="E19" s="181"/>
      <c r="F19" s="142"/>
      <c r="G19" s="141"/>
    </row>
    <row r="20" spans="1:7">
      <c r="A20" s="143"/>
      <c r="B20" s="144"/>
      <c r="C20" s="180"/>
      <c r="D20" s="180"/>
      <c r="E20" s="181"/>
      <c r="F20" s="142"/>
      <c r="G20" s="141"/>
    </row>
    <row r="21" spans="1:7">
      <c r="A21" s="143"/>
      <c r="B21" s="144"/>
      <c r="C21" s="180"/>
      <c r="D21" s="180"/>
      <c r="E21" s="181"/>
      <c r="F21" s="142"/>
      <c r="G21" s="141"/>
    </row>
    <row r="22" spans="1:7">
      <c r="A22" s="143"/>
      <c r="B22" s="144"/>
      <c r="C22" s="180"/>
      <c r="D22" s="180"/>
      <c r="E22" s="181"/>
      <c r="F22" s="142"/>
      <c r="G22" s="141"/>
    </row>
    <row r="23" spans="1:7">
      <c r="A23" s="143"/>
      <c r="B23" s="144"/>
      <c r="C23" s="180"/>
      <c r="D23" s="180"/>
      <c r="E23" s="181"/>
      <c r="F23" s="142"/>
      <c r="G23" s="141"/>
    </row>
    <row r="24" spans="1:7">
      <c r="A24" s="143"/>
      <c r="B24" s="144"/>
      <c r="C24" s="180"/>
      <c r="D24" s="180"/>
      <c r="E24" s="181"/>
      <c r="F24" s="142"/>
      <c r="G24" s="141"/>
    </row>
    <row r="25" spans="1:7">
      <c r="A25" s="143"/>
      <c r="B25" s="144"/>
      <c r="C25" s="180"/>
      <c r="D25" s="180"/>
      <c r="E25" s="181"/>
      <c r="F25" s="142"/>
      <c r="G25" s="141"/>
    </row>
    <row r="26" spans="1:7">
      <c r="A26" s="143"/>
      <c r="B26" s="144"/>
      <c r="C26" s="180"/>
      <c r="D26" s="180"/>
      <c r="E26" s="181"/>
      <c r="F26" s="142"/>
      <c r="G26" s="141"/>
    </row>
    <row r="27" spans="1:7">
      <c r="A27" s="143"/>
      <c r="B27" s="144"/>
      <c r="C27" s="180"/>
      <c r="D27" s="180"/>
      <c r="E27" s="181"/>
      <c r="F27" s="142"/>
      <c r="G27" s="141"/>
    </row>
    <row r="28" spans="1:7">
      <c r="A28" s="143"/>
      <c r="B28" s="144"/>
      <c r="C28" s="180"/>
      <c r="D28" s="180"/>
      <c r="E28" s="181"/>
      <c r="F28" s="142"/>
      <c r="G28" s="141"/>
    </row>
    <row r="29" spans="1:7">
      <c r="A29" s="143"/>
      <c r="B29" s="144"/>
      <c r="C29" s="180"/>
      <c r="D29" s="180"/>
      <c r="E29" s="181"/>
      <c r="F29" s="142"/>
      <c r="G29" s="141"/>
    </row>
    <row r="30" spans="1:7">
      <c r="A30" s="143"/>
      <c r="B30" s="144"/>
      <c r="C30" s="180"/>
      <c r="D30" s="180"/>
      <c r="E30" s="181"/>
      <c r="F30" s="142"/>
      <c r="G30" s="141"/>
    </row>
    <row r="31" spans="1:7">
      <c r="A31" s="143"/>
      <c r="B31" s="144"/>
      <c r="C31" s="180"/>
      <c r="D31" s="180"/>
      <c r="E31" s="181"/>
      <c r="F31" s="142"/>
      <c r="G31" s="141"/>
    </row>
    <row r="32" spans="1:7">
      <c r="A32" s="143"/>
      <c r="B32" s="144"/>
      <c r="C32" s="180"/>
      <c r="D32" s="180"/>
      <c r="E32" s="181"/>
      <c r="F32" s="142"/>
      <c r="G32" s="141"/>
    </row>
    <row r="33" spans="1:7" ht="16.2" thickBot="1">
      <c r="A33" s="303"/>
      <c r="B33" s="304"/>
      <c r="C33" s="304"/>
      <c r="D33" s="304"/>
      <c r="E33" s="304"/>
      <c r="F33" s="305"/>
    </row>
    <row r="34" spans="1:7" ht="16.2" thickTop="1">
      <c r="A34" s="306" t="s">
        <v>90</v>
      </c>
      <c r="B34" s="307"/>
      <c r="C34" s="12"/>
      <c r="D34" s="12"/>
      <c r="E34" s="14">
        <f>SUM(E9:E32)</f>
        <v>0</v>
      </c>
      <c r="F34" s="12"/>
      <c r="G34" s="140"/>
    </row>
    <row r="35" spans="1:7" ht="15.6">
      <c r="A35" s="139"/>
      <c r="B35" s="138"/>
      <c r="C35" s="15"/>
      <c r="D35" s="15"/>
      <c r="E35" s="11"/>
      <c r="F35" s="12"/>
      <c r="G35" s="137"/>
    </row>
    <row r="36" spans="1:7" ht="15.6">
      <c r="A36" s="308" t="s">
        <v>91</v>
      </c>
      <c r="B36" s="309"/>
      <c r="C36" s="12"/>
      <c r="D36" s="12"/>
      <c r="E36" s="12"/>
      <c r="F36" s="14">
        <f>SUM(F9:F32)</f>
        <v>0</v>
      </c>
      <c r="G36" s="136"/>
    </row>
    <row r="37" spans="1:7" ht="15.6">
      <c r="A37" s="16"/>
      <c r="B37" s="24"/>
      <c r="C37" s="17"/>
      <c r="D37" s="15"/>
      <c r="E37" s="15"/>
      <c r="F37" s="11"/>
      <c r="G37" s="135"/>
    </row>
    <row r="38" spans="1:7" ht="15.6">
      <c r="A38" s="310" t="s">
        <v>92</v>
      </c>
      <c r="B38" s="276"/>
      <c r="C38" s="12"/>
      <c r="D38" s="12"/>
      <c r="E38" s="12"/>
      <c r="F38" s="14">
        <f>SUM(E34+F36)</f>
        <v>0</v>
      </c>
      <c r="G38" s="13"/>
    </row>
    <row r="39" spans="1:7" ht="22.5" customHeight="1">
      <c r="A39" s="104" t="s">
        <v>181</v>
      </c>
      <c r="B39" s="12"/>
      <c r="C39" s="12"/>
      <c r="D39" s="12"/>
      <c r="E39" s="12"/>
      <c r="F39" s="132"/>
      <c r="G39" s="134"/>
    </row>
    <row r="40" spans="1:7" ht="15.6">
      <c r="A40" s="133"/>
      <c r="B40" s="214"/>
      <c r="C40" s="105" t="s">
        <v>93</v>
      </c>
      <c r="D40" s="12"/>
      <c r="E40" s="12"/>
      <c r="F40" s="14">
        <f>F38*B40</f>
        <v>0</v>
      </c>
      <c r="G40" s="171"/>
    </row>
    <row r="41" spans="1:7" ht="16.2" thickBot="1">
      <c r="A41" s="122"/>
      <c r="B41" s="24"/>
      <c r="C41" s="12"/>
      <c r="D41" s="12"/>
      <c r="E41" s="12"/>
      <c r="F41" s="132"/>
      <c r="G41" s="13"/>
    </row>
    <row r="42" spans="1:7" ht="16.2" thickBot="1">
      <c r="A42" s="310" t="s">
        <v>94</v>
      </c>
      <c r="B42" s="276"/>
      <c r="C42" s="12"/>
      <c r="D42" s="12"/>
      <c r="E42" s="12"/>
      <c r="F42" s="131">
        <f>IF(A40="Reimbursement Rate",F40,F38-F40)</f>
        <v>0</v>
      </c>
      <c r="G42" s="13"/>
    </row>
    <row r="43" spans="1:7" ht="14.25" customHeight="1">
      <c r="A43" s="130"/>
      <c r="B43" s="129"/>
      <c r="C43" s="53"/>
      <c r="D43" s="53"/>
      <c r="E43" s="53"/>
      <c r="F43" s="14"/>
      <c r="G43" s="128"/>
    </row>
    <row r="44" spans="1:7" s="2" customFormat="1" ht="34.5" customHeight="1">
      <c r="A44" s="311" t="s">
        <v>120</v>
      </c>
      <c r="B44" s="312"/>
      <c r="C44" s="312"/>
      <c r="D44" s="312"/>
      <c r="E44" s="312"/>
      <c r="F44" s="312"/>
      <c r="G44" s="313"/>
    </row>
    <row r="45" spans="1:7" ht="75" customHeight="1">
      <c r="A45" s="294" t="s">
        <v>119</v>
      </c>
      <c r="B45" s="295"/>
      <c r="C45" s="295"/>
      <c r="D45" s="295"/>
      <c r="E45" s="295"/>
      <c r="F45" s="295"/>
      <c r="G45" s="296"/>
    </row>
    <row r="46" spans="1:7" ht="33" customHeight="1">
      <c r="A46" s="314" t="s">
        <v>118</v>
      </c>
      <c r="B46" s="315"/>
      <c r="C46" s="315"/>
      <c r="D46" s="315"/>
      <c r="E46" s="315"/>
      <c r="F46" s="315"/>
      <c r="G46" s="316"/>
    </row>
    <row r="47" spans="1:7">
      <c r="A47" s="294" t="s">
        <v>117</v>
      </c>
      <c r="B47" s="295"/>
      <c r="C47" s="295"/>
      <c r="D47" s="295"/>
      <c r="E47" s="295"/>
      <c r="F47" s="295"/>
      <c r="G47" s="296"/>
    </row>
    <row r="48" spans="1:7">
      <c r="A48" s="294" t="s">
        <v>116</v>
      </c>
      <c r="B48" s="295"/>
      <c r="C48" s="295"/>
      <c r="D48" s="295"/>
      <c r="E48" s="295"/>
      <c r="F48" s="295"/>
      <c r="G48" s="296"/>
    </row>
    <row r="49" spans="1:7" ht="16.5" customHeight="1">
      <c r="A49" s="294" t="s">
        <v>115</v>
      </c>
      <c r="B49" s="295"/>
      <c r="C49" s="295"/>
      <c r="D49" s="295"/>
      <c r="E49" s="295"/>
      <c r="F49" s="295"/>
      <c r="G49" s="296"/>
    </row>
    <row r="50" spans="1:7" ht="17.25" customHeight="1">
      <c r="A50" s="294" t="s">
        <v>114</v>
      </c>
      <c r="B50" s="295"/>
      <c r="C50" s="295"/>
      <c r="D50" s="295"/>
      <c r="E50" s="295"/>
      <c r="F50" s="295"/>
      <c r="G50" s="296"/>
    </row>
    <row r="51" spans="1:7" ht="31.5" customHeight="1">
      <c r="A51" s="294" t="s">
        <v>182</v>
      </c>
      <c r="B51" s="295"/>
      <c r="C51" s="295"/>
      <c r="D51" s="295"/>
      <c r="E51" s="295"/>
      <c r="F51" s="295"/>
      <c r="G51" s="296"/>
    </row>
    <row r="52" spans="1:7" ht="40.200000000000003" customHeight="1">
      <c r="A52" s="297" t="s">
        <v>183</v>
      </c>
      <c r="B52" s="298"/>
      <c r="C52" s="298"/>
      <c r="D52" s="298"/>
      <c r="E52" s="298"/>
      <c r="F52" s="298"/>
      <c r="G52" s="299"/>
    </row>
    <row r="53" spans="1:7" ht="3" customHeight="1">
      <c r="A53" s="26"/>
      <c r="B53" s="26"/>
      <c r="C53" s="26"/>
      <c r="D53" s="26"/>
      <c r="E53" s="26"/>
      <c r="F53" s="26"/>
    </row>
    <row r="54" spans="1:7">
      <c r="A54" s="127" t="s">
        <v>184</v>
      </c>
      <c r="G54" s="126"/>
    </row>
  </sheetData>
  <sheetProtection algorithmName="SHA-512" hashValue="sLmyrJXr8wiyad/Jy6iRfo0AKYaq9kFdBcgmjrXuYe50F+IbX4edgdSSXc3p/Gu6DxzPoS8ocbQOwkKBKTnCHg==" saltValue="r47lpyCynjjS3jhszIjpHA==" spinCount="100000" sheet="1" insertRows="0"/>
  <protectedRanges>
    <protectedRange sqref="F9:F32 E9:E18" name="Acquisition and or Contruction Amount"/>
    <protectedRange sqref="E19:E32" name="PreConstruction Amount"/>
  </protectedRanges>
  <mergeCells count="17">
    <mergeCell ref="A47:G47"/>
    <mergeCell ref="B5:E5"/>
    <mergeCell ref="F5:G5"/>
    <mergeCell ref="B6:E6"/>
    <mergeCell ref="A33:F33"/>
    <mergeCell ref="A34:B34"/>
    <mergeCell ref="A36:B36"/>
    <mergeCell ref="A38:B38"/>
    <mergeCell ref="A42:B42"/>
    <mergeCell ref="A44:G44"/>
    <mergeCell ref="A45:G45"/>
    <mergeCell ref="A46:G46"/>
    <mergeCell ref="A48:G48"/>
    <mergeCell ref="A49:G49"/>
    <mergeCell ref="A50:G50"/>
    <mergeCell ref="A51:G51"/>
    <mergeCell ref="A52:G52"/>
  </mergeCells>
  <dataValidations count="2">
    <dataValidation type="list" allowBlank="1" showInputMessage="1" showErrorMessage="1" sqref="A40" xr:uid="{A5BAC5AE-AEEB-4432-AF4C-2A202F20FBEC}">
      <formula1>"Reimbursement Rate, Match"</formula1>
    </dataValidation>
    <dataValidation type="list" allowBlank="1" showInputMessage="1" showErrorMessage="1" sqref="G9:G32" xr:uid="{36D1B480-B281-41D9-8364-7201DD4B281B}">
      <formula1>"Current, Prior"</formula1>
    </dataValidation>
  </dataValidations>
  <pageMargins left="0.25" right="0.25" top="0.75" bottom="0.75" header="0.3" footer="0.3"/>
  <pageSetup scale="6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CFDD-CF87-44CB-BAD2-D5A583D43052}">
  <sheetPr>
    <tabColor theme="7"/>
    <pageSetUpPr fitToPage="1"/>
  </sheetPr>
  <dimension ref="A1:X38"/>
  <sheetViews>
    <sheetView showGridLines="0" showZeros="0" showRuler="0" zoomScaleNormal="100" workbookViewId="0">
      <selection activeCell="T21" sqref="T21:V21"/>
    </sheetView>
  </sheetViews>
  <sheetFormatPr defaultColWidth="9" defaultRowHeight="16.5" customHeight="1" zeroHeight="1"/>
  <cols>
    <col min="1" max="1" width="3.59765625" style="1" customWidth="1"/>
    <col min="2" max="2" width="1.8984375" style="1" customWidth="1"/>
    <col min="3" max="3" width="4.59765625" style="1" customWidth="1"/>
    <col min="4" max="4" width="2.69921875" style="1" customWidth="1"/>
    <col min="5" max="5" width="3.59765625" style="1" customWidth="1"/>
    <col min="6" max="6" width="2.09765625" style="1" customWidth="1"/>
    <col min="7" max="7" width="1.69921875" style="1" customWidth="1"/>
    <col min="8" max="8" width="4.59765625" style="1" customWidth="1"/>
    <col min="9" max="9" width="4.69921875" style="1" customWidth="1"/>
    <col min="10" max="10" width="8.59765625" style="1" customWidth="1"/>
    <col min="11" max="11" width="3.3984375" style="1" customWidth="1"/>
    <col min="12" max="12" width="3.5" style="1" customWidth="1"/>
    <col min="13" max="13" width="1.19921875" style="1" customWidth="1"/>
    <col min="14" max="14" width="9.3984375" style="1" customWidth="1"/>
    <col min="15" max="15" width="3.19921875" style="1" customWidth="1"/>
    <col min="16" max="16" width="2.5" style="1" customWidth="1"/>
    <col min="17" max="17" width="5.69921875" style="1" customWidth="1"/>
    <col min="18" max="18" width="3.09765625" style="1" customWidth="1"/>
    <col min="19" max="19" width="1.5" style="1" customWidth="1"/>
    <col min="20" max="20" width="5.5" style="1" customWidth="1"/>
    <col min="21" max="21" width="4.59765625" style="1" customWidth="1"/>
    <col min="22" max="22" width="3.09765625" style="1" customWidth="1"/>
    <col min="23" max="23" width="2" customWidth="1"/>
  </cols>
  <sheetData>
    <row r="1" spans="1:22" ht="18" customHeight="1">
      <c r="A1" s="74" t="s">
        <v>0</v>
      </c>
      <c r="B1" s="75"/>
      <c r="C1" s="75"/>
      <c r="D1" s="75"/>
      <c r="E1" s="75"/>
      <c r="F1" s="75"/>
      <c r="G1" s="75"/>
      <c r="H1" s="75"/>
      <c r="I1" s="75"/>
      <c r="J1" s="75"/>
      <c r="K1" s="75"/>
      <c r="L1" s="75"/>
      <c r="M1" s="75"/>
      <c r="N1" s="75"/>
      <c r="O1" s="75"/>
      <c r="P1" s="75"/>
      <c r="Q1" s="75"/>
      <c r="R1" s="75"/>
      <c r="S1" s="75"/>
      <c r="T1" s="75"/>
      <c r="U1" s="75"/>
      <c r="V1" s="75"/>
    </row>
    <row r="2" spans="1:22" ht="13.5" customHeight="1">
      <c r="A2" s="101" t="s">
        <v>1</v>
      </c>
      <c r="B2" s="108"/>
      <c r="C2" s="108"/>
      <c r="D2" s="108"/>
      <c r="E2" s="108"/>
      <c r="F2" s="108"/>
      <c r="G2" s="108"/>
      <c r="H2" s="108"/>
      <c r="I2" s="108"/>
      <c r="J2" s="108"/>
      <c r="K2" s="108"/>
      <c r="L2" s="108"/>
      <c r="M2" s="108"/>
      <c r="N2" s="108"/>
      <c r="O2" s="108"/>
      <c r="P2" s="108"/>
      <c r="Q2" s="108"/>
      <c r="R2" s="108"/>
      <c r="S2" s="108"/>
      <c r="T2" s="215"/>
      <c r="U2" s="108"/>
      <c r="V2" s="108"/>
    </row>
    <row r="3" spans="1:22" ht="24.75" customHeight="1">
      <c r="A3" s="106" t="s">
        <v>95</v>
      </c>
      <c r="B3" s="75"/>
      <c r="C3" s="75"/>
      <c r="D3" s="75"/>
      <c r="E3" s="75"/>
      <c r="F3" s="75"/>
      <c r="G3" s="75"/>
      <c r="H3" s="75"/>
      <c r="I3" s="75"/>
      <c r="J3" s="75"/>
      <c r="K3" s="75"/>
      <c r="L3" s="75"/>
      <c r="M3" s="75"/>
      <c r="N3" s="75"/>
      <c r="O3" s="75"/>
      <c r="P3" s="75"/>
      <c r="Q3" s="75"/>
      <c r="R3" s="75"/>
      <c r="S3" s="75"/>
      <c r="T3" s="75"/>
      <c r="U3" s="75"/>
      <c r="V3" s="75"/>
    </row>
    <row r="4" spans="1:22" ht="19.5" customHeight="1">
      <c r="A4" s="107" t="s">
        <v>96</v>
      </c>
      <c r="B4" s="109"/>
      <c r="C4" s="109"/>
      <c r="D4" s="108"/>
      <c r="E4" s="109"/>
      <c r="F4" s="109"/>
      <c r="G4" s="109"/>
      <c r="H4" s="109"/>
      <c r="I4" s="109"/>
      <c r="J4" s="109"/>
      <c r="K4" s="109"/>
      <c r="L4" s="109"/>
      <c r="M4" s="109"/>
      <c r="N4" s="109"/>
      <c r="O4" s="109"/>
      <c r="P4" s="109"/>
      <c r="Q4" s="109"/>
      <c r="R4" s="109"/>
      <c r="S4" s="109"/>
      <c r="T4" s="109"/>
      <c r="U4" s="109"/>
      <c r="V4" s="109"/>
    </row>
    <row r="5" spans="1:22" ht="39" customHeight="1">
      <c r="A5" s="216">
        <f xml:space="preserve"> 'DPR212 Grant Payment Request'!A6</f>
        <v>0</v>
      </c>
      <c r="B5" s="115"/>
      <c r="C5" s="116"/>
      <c r="D5" s="360">
        <f>'DPR212 Grant Payment Request'!H6</f>
        <v>0</v>
      </c>
      <c r="E5" s="361"/>
      <c r="F5" s="361"/>
      <c r="G5" s="361"/>
      <c r="H5" s="344"/>
      <c r="I5" s="362"/>
      <c r="J5" s="363"/>
      <c r="K5" s="363"/>
      <c r="L5" s="364"/>
      <c r="M5" s="365"/>
      <c r="N5" s="366"/>
      <c r="O5" s="318"/>
      <c r="P5" s="318"/>
      <c r="Q5" s="318"/>
      <c r="R5" s="367"/>
      <c r="S5" s="368"/>
      <c r="T5" s="369"/>
      <c r="U5" s="370"/>
      <c r="V5" s="371"/>
    </row>
    <row r="6" spans="1:22" ht="27" customHeight="1">
      <c r="A6" s="117"/>
      <c r="B6" s="26"/>
      <c r="C6" s="26"/>
      <c r="D6" s="26"/>
      <c r="E6" s="26"/>
      <c r="F6" s="26"/>
      <c r="G6" s="26"/>
      <c r="H6" s="26"/>
      <c r="I6" s="26"/>
      <c r="J6" s="26"/>
      <c r="K6" s="26"/>
      <c r="L6" s="26"/>
      <c r="M6" s="26"/>
      <c r="N6" s="217"/>
      <c r="O6" s="183"/>
      <c r="P6" s="183"/>
      <c r="Q6" s="183"/>
      <c r="R6" s="183"/>
      <c r="S6" s="183"/>
      <c r="T6" s="183"/>
      <c r="U6" s="183"/>
      <c r="V6" s="218"/>
    </row>
    <row r="7" spans="1:22" ht="27" customHeight="1">
      <c r="A7" s="269" t="str">
        <f>'DPR212E Grant Expenditure Form'!B5</f>
        <v/>
      </c>
      <c r="B7" s="372"/>
      <c r="C7" s="372"/>
      <c r="D7" s="372"/>
      <c r="E7" s="372"/>
      <c r="F7" s="372"/>
      <c r="G7" s="372"/>
      <c r="H7" s="372"/>
      <c r="I7" s="372"/>
      <c r="J7" s="372"/>
      <c r="K7" s="372"/>
      <c r="L7" s="372"/>
      <c r="M7" s="372"/>
      <c r="N7" s="372"/>
      <c r="O7" s="372"/>
      <c r="P7" s="372"/>
      <c r="Q7" s="372"/>
      <c r="R7" s="372"/>
      <c r="S7" s="372"/>
      <c r="T7" s="372"/>
      <c r="U7" s="372"/>
      <c r="V7" s="373"/>
    </row>
    <row r="8" spans="1:22" ht="20.25" customHeight="1">
      <c r="A8" s="357"/>
      <c r="B8" s="358"/>
      <c r="C8" s="358"/>
      <c r="D8" s="358"/>
      <c r="E8" s="358"/>
      <c r="F8" s="358"/>
      <c r="G8" s="358"/>
      <c r="H8" s="358"/>
      <c r="I8" s="358"/>
      <c r="J8" s="358"/>
      <c r="K8" s="358"/>
      <c r="L8" s="358"/>
      <c r="M8" s="358"/>
      <c r="N8" s="358"/>
      <c r="O8" s="358"/>
      <c r="P8" s="358"/>
      <c r="Q8" s="358"/>
      <c r="R8" s="358"/>
      <c r="S8" s="358"/>
      <c r="T8" s="358"/>
      <c r="U8" s="358"/>
      <c r="V8" s="359"/>
    </row>
    <row r="9" spans="1:22" ht="21" customHeight="1">
      <c r="A9" s="348" t="s">
        <v>97</v>
      </c>
      <c r="B9" s="349"/>
      <c r="C9" s="349"/>
      <c r="D9" s="349"/>
      <c r="E9" s="349"/>
      <c r="F9" s="349"/>
      <c r="G9" s="349"/>
      <c r="H9" s="349"/>
      <c r="I9" s="349"/>
      <c r="J9" s="349"/>
      <c r="K9" s="349"/>
      <c r="L9" s="349"/>
      <c r="M9" s="349"/>
      <c r="N9" s="349"/>
      <c r="O9" s="349"/>
      <c r="P9" s="349"/>
      <c r="Q9" s="349"/>
      <c r="R9" s="349"/>
      <c r="S9" s="349"/>
      <c r="T9" s="349"/>
      <c r="U9" s="349"/>
      <c r="V9" s="350"/>
    </row>
    <row r="10" spans="1:22" ht="24.9" customHeight="1">
      <c r="A10" s="248"/>
      <c r="B10" s="249"/>
      <c r="C10" s="249"/>
      <c r="D10" s="254" t="s">
        <v>98</v>
      </c>
      <c r="E10" s="254"/>
      <c r="F10" s="254"/>
      <c r="G10" s="254"/>
      <c r="H10" s="254"/>
      <c r="I10" s="254"/>
      <c r="J10" s="254"/>
      <c r="K10" s="254"/>
      <c r="L10" s="254"/>
      <c r="M10" s="254"/>
      <c r="N10" s="254"/>
      <c r="O10" s="22" t="s">
        <v>80</v>
      </c>
      <c r="P10" s="351">
        <f>'DPR212E Grant Expenditure Form'!F38</f>
        <v>0</v>
      </c>
      <c r="Q10" s="351"/>
      <c r="R10" s="351"/>
      <c r="S10" s="351"/>
      <c r="T10" s="351"/>
      <c r="U10" s="252"/>
      <c r="V10" s="253"/>
    </row>
    <row r="11" spans="1:22" ht="24.9" customHeight="1">
      <c r="A11" s="119"/>
      <c r="B11" s="120"/>
      <c r="C11" s="120"/>
      <c r="D11" s="121" t="s">
        <v>99</v>
      </c>
      <c r="E11" s="121"/>
      <c r="F11" s="121"/>
      <c r="G11" s="121"/>
      <c r="H11" s="121"/>
      <c r="I11" s="121"/>
      <c r="J11" s="121"/>
      <c r="K11" s="121"/>
      <c r="L11" s="121"/>
      <c r="M11" s="121"/>
      <c r="N11" s="121"/>
      <c r="O11" s="22"/>
      <c r="P11" s="352">
        <f>'DPR212E Grant Expenditure Form'!B40</f>
        <v>0</v>
      </c>
      <c r="Q11" s="352"/>
      <c r="R11" s="352"/>
      <c r="S11" s="352"/>
      <c r="T11" s="352"/>
      <c r="U11" s="118" t="s">
        <v>185</v>
      </c>
      <c r="V11" s="182"/>
    </row>
    <row r="12" spans="1:22" ht="25.5" customHeight="1">
      <c r="A12" s="248"/>
      <c r="B12" s="249"/>
      <c r="C12" s="249"/>
      <c r="D12" t="s">
        <v>100</v>
      </c>
      <c r="E12"/>
      <c r="F12"/>
      <c r="G12"/>
      <c r="H12"/>
      <c r="I12"/>
      <c r="J12"/>
      <c r="K12"/>
      <c r="L12"/>
      <c r="M12"/>
      <c r="N12"/>
      <c r="O12" s="22" t="s">
        <v>80</v>
      </c>
      <c r="P12" s="353">
        <f>SUM(P10*P11)</f>
        <v>0</v>
      </c>
      <c r="Q12" s="353"/>
      <c r="R12" s="353"/>
      <c r="S12" s="353"/>
      <c r="T12" s="353"/>
      <c r="U12" s="114"/>
      <c r="V12" s="219"/>
    </row>
    <row r="13" spans="1:22" ht="2.25" customHeight="1">
      <c r="A13" s="57"/>
      <c r="B13"/>
      <c r="C13"/>
      <c r="D13"/>
      <c r="E13"/>
      <c r="F13"/>
      <c r="G13"/>
      <c r="H13"/>
      <c r="I13"/>
      <c r="J13"/>
      <c r="K13"/>
      <c r="L13"/>
      <c r="M13"/>
      <c r="N13"/>
      <c r="O13"/>
      <c r="P13"/>
      <c r="Q13"/>
      <c r="R13"/>
      <c r="S13"/>
      <c r="T13"/>
      <c r="U13"/>
      <c r="V13" s="32"/>
    </row>
    <row r="14" spans="1:22" ht="21" customHeight="1">
      <c r="A14" s="348" t="s">
        <v>101</v>
      </c>
      <c r="B14" s="349"/>
      <c r="C14" s="349"/>
      <c r="D14" s="349"/>
      <c r="E14" s="349"/>
      <c r="F14" s="349"/>
      <c r="G14" s="349"/>
      <c r="H14" s="349"/>
      <c r="I14" s="349"/>
      <c r="J14" s="349"/>
      <c r="K14" s="349"/>
      <c r="L14" s="349"/>
      <c r="M14" s="349"/>
      <c r="N14" s="349"/>
      <c r="O14" s="349"/>
      <c r="P14" s="349"/>
      <c r="Q14" s="349"/>
      <c r="R14" s="349"/>
      <c r="S14" s="349"/>
      <c r="T14" s="349"/>
      <c r="U14" s="349"/>
      <c r="V14" s="350"/>
    </row>
    <row r="15" spans="1:22" ht="27" customHeight="1">
      <c r="A15" s="354"/>
      <c r="B15" s="355"/>
      <c r="C15" s="355"/>
      <c r="D15" s="355"/>
      <c r="E15" s="355"/>
      <c r="F15" s="355"/>
      <c r="G15" s="355"/>
      <c r="H15" s="355"/>
      <c r="I15" s="355"/>
      <c r="J15" s="355"/>
      <c r="K15" s="355"/>
      <c r="L15" s="355"/>
      <c r="M15" s="355"/>
      <c r="N15" s="355"/>
      <c r="O15" s="355"/>
      <c r="P15" s="355"/>
      <c r="Q15" s="355"/>
      <c r="R15" s="355"/>
      <c r="S15" s="355"/>
      <c r="T15" s="355"/>
      <c r="U15" s="355"/>
      <c r="V15" s="356"/>
    </row>
    <row r="16" spans="1:22" ht="27" customHeight="1">
      <c r="A16" s="345"/>
      <c r="B16" s="346"/>
      <c r="C16" s="346"/>
      <c r="D16" s="346"/>
      <c r="E16" s="346"/>
      <c r="F16" s="346"/>
      <c r="G16" s="346"/>
      <c r="H16" s="346"/>
      <c r="I16" s="346"/>
      <c r="J16" s="346"/>
      <c r="K16" s="346"/>
      <c r="L16" s="346"/>
      <c r="M16" s="346"/>
      <c r="N16" s="346"/>
      <c r="O16" s="346"/>
      <c r="P16" s="346"/>
      <c r="Q16" s="346"/>
      <c r="R16" s="346"/>
      <c r="S16" s="346"/>
      <c r="T16" s="346"/>
      <c r="U16" s="346"/>
      <c r="V16" s="347"/>
    </row>
    <row r="17" spans="1:24" ht="27" customHeight="1">
      <c r="A17" s="345"/>
      <c r="B17" s="346"/>
      <c r="C17" s="346"/>
      <c r="D17" s="346"/>
      <c r="E17" s="346"/>
      <c r="F17" s="346"/>
      <c r="G17" s="346"/>
      <c r="H17" s="346"/>
      <c r="I17" s="346"/>
      <c r="J17" s="346"/>
      <c r="K17" s="346"/>
      <c r="L17" s="346"/>
      <c r="M17" s="346"/>
      <c r="N17" s="346"/>
      <c r="O17" s="346"/>
      <c r="P17" s="346"/>
      <c r="Q17" s="346"/>
      <c r="R17" s="346"/>
      <c r="S17" s="346"/>
      <c r="T17" s="346"/>
      <c r="U17" s="346"/>
      <c r="V17" s="347"/>
    </row>
    <row r="18" spans="1:24" ht="27" customHeight="1">
      <c r="A18" s="332"/>
      <c r="B18" s="333"/>
      <c r="C18" s="333"/>
      <c r="D18" s="333"/>
      <c r="E18" s="333"/>
      <c r="F18" s="333"/>
      <c r="G18" s="333"/>
      <c r="H18" s="333"/>
      <c r="I18" s="333"/>
      <c r="J18" s="333"/>
      <c r="K18" s="333"/>
      <c r="L18" s="333"/>
      <c r="M18" s="333"/>
      <c r="N18" s="333"/>
      <c r="O18" s="333"/>
      <c r="P18" s="333"/>
      <c r="Q18" s="333"/>
      <c r="R18" s="333"/>
      <c r="S18" s="333"/>
      <c r="T18" s="333"/>
      <c r="U18" s="333"/>
      <c r="V18" s="334"/>
    </row>
    <row r="19" spans="1:24" ht="21" customHeight="1">
      <c r="A19" s="335" t="s">
        <v>102</v>
      </c>
      <c r="B19" s="336"/>
      <c r="C19" s="336"/>
      <c r="D19" s="336"/>
      <c r="E19" s="336"/>
      <c r="F19" s="336"/>
      <c r="G19" s="336"/>
      <c r="H19" s="336"/>
      <c r="I19" s="336"/>
      <c r="J19" s="336"/>
      <c r="K19" s="336"/>
      <c r="L19" s="336"/>
      <c r="M19" s="336"/>
      <c r="N19" s="336"/>
      <c r="O19" s="336"/>
      <c r="P19" s="336"/>
      <c r="Q19" s="336"/>
      <c r="R19" s="336"/>
      <c r="S19" s="336"/>
      <c r="T19" s="336"/>
      <c r="U19" s="336"/>
      <c r="V19" s="337"/>
    </row>
    <row r="20" spans="1:24" ht="114.75" customHeight="1">
      <c r="A20" s="237" t="s">
        <v>103</v>
      </c>
      <c r="B20" s="238"/>
      <c r="C20" s="238"/>
      <c r="D20" s="238"/>
      <c r="E20" s="238"/>
      <c r="F20" s="238"/>
      <c r="G20" s="238"/>
      <c r="H20" s="238"/>
      <c r="I20" s="238"/>
      <c r="J20" s="238"/>
      <c r="K20" s="238"/>
      <c r="L20" s="238"/>
      <c r="M20" s="238"/>
      <c r="N20" s="238"/>
      <c r="O20" s="238"/>
      <c r="P20" s="238"/>
      <c r="Q20" s="238"/>
      <c r="R20" s="238"/>
      <c r="S20" s="238"/>
      <c r="T20" s="238"/>
      <c r="U20" s="238"/>
      <c r="V20" s="239"/>
    </row>
    <row r="21" spans="1:24" ht="30" customHeight="1">
      <c r="A21" s="338"/>
      <c r="B21" s="339"/>
      <c r="C21" s="339"/>
      <c r="D21" s="339"/>
      <c r="E21" s="339"/>
      <c r="F21" s="339"/>
      <c r="G21" s="339"/>
      <c r="H21" s="339"/>
      <c r="I21" s="339"/>
      <c r="J21" s="340"/>
      <c r="K21" s="338"/>
      <c r="L21" s="341"/>
      <c r="M21" s="341"/>
      <c r="N21" s="341"/>
      <c r="O21" s="341"/>
      <c r="P21" s="341"/>
      <c r="Q21" s="341"/>
      <c r="R21" s="341"/>
      <c r="S21" s="341"/>
      <c r="T21" s="342"/>
      <c r="U21" s="343"/>
      <c r="V21" s="344"/>
    </row>
    <row r="22" spans="1:24" ht="18" customHeight="1">
      <c r="A22" s="220" t="s">
        <v>88</v>
      </c>
      <c r="B22" s="110"/>
      <c r="C22" s="110"/>
      <c r="D22" s="110"/>
      <c r="E22" s="110"/>
      <c r="F22" s="110"/>
      <c r="G22" s="110"/>
      <c r="H22" s="110"/>
      <c r="I22" s="110"/>
      <c r="J22" s="110"/>
      <c r="K22" s="110"/>
      <c r="L22" s="110"/>
      <c r="M22" s="110"/>
      <c r="N22" s="110"/>
      <c r="O22" s="110"/>
      <c r="P22" s="110"/>
      <c r="Q22" s="110"/>
      <c r="R22" s="110"/>
      <c r="S22" s="110"/>
      <c r="T22" s="110"/>
      <c r="U22" s="110"/>
      <c r="V22" s="221"/>
    </row>
    <row r="23" spans="1:24" ht="16.5" customHeight="1">
      <c r="A23" s="61" t="s">
        <v>104</v>
      </c>
      <c r="B23" s="58"/>
      <c r="C23" s="58"/>
      <c r="D23" s="58"/>
      <c r="E23" s="58"/>
      <c r="F23" s="58"/>
      <c r="G23" s="58"/>
      <c r="H23" s="58"/>
      <c r="I23" s="58"/>
      <c r="J23" s="58"/>
      <c r="K23" s="58"/>
      <c r="L23" s="58"/>
      <c r="M23" s="58"/>
      <c r="N23" s="58"/>
      <c r="O23" s="59"/>
      <c r="P23" s="59"/>
      <c r="Q23" s="59"/>
      <c r="R23" s="59"/>
      <c r="S23" s="59"/>
      <c r="T23" s="59"/>
      <c r="U23" s="59"/>
      <c r="V23" s="60"/>
    </row>
    <row r="24" spans="1:24" ht="10.5" customHeight="1">
      <c r="A24" s="111" t="s">
        <v>105</v>
      </c>
      <c r="B24" s="112"/>
      <c r="C24" s="112"/>
      <c r="D24" s="112"/>
      <c r="E24" s="112"/>
      <c r="F24" s="112"/>
      <c r="G24" s="113"/>
      <c r="H24" s="326" t="s">
        <v>106</v>
      </c>
      <c r="I24" s="327"/>
      <c r="J24" s="328"/>
      <c r="K24" s="326" t="s">
        <v>107</v>
      </c>
      <c r="L24" s="329"/>
      <c r="M24" s="329"/>
      <c r="N24" s="329"/>
      <c r="O24" s="329"/>
      <c r="P24" s="329"/>
      <c r="Q24" s="329"/>
      <c r="R24" s="329"/>
      <c r="S24" s="329"/>
      <c r="T24" s="329"/>
      <c r="U24" s="329"/>
      <c r="V24" s="330"/>
    </row>
    <row r="25" spans="1:24" ht="17.25" customHeight="1">
      <c r="A25" s="123" t="s">
        <v>108</v>
      </c>
      <c r="B25" s="124"/>
      <c r="C25" s="124"/>
      <c r="D25" s="124"/>
      <c r="E25" s="124"/>
      <c r="F25" s="124"/>
      <c r="G25" s="125"/>
      <c r="H25" s="331">
        <f>P10</f>
        <v>0</v>
      </c>
      <c r="I25" s="321"/>
      <c r="J25" s="322"/>
      <c r="K25" s="320"/>
      <c r="L25" s="321"/>
      <c r="M25" s="321"/>
      <c r="N25" s="321"/>
      <c r="O25" s="321"/>
      <c r="P25" s="321"/>
      <c r="Q25" s="321"/>
      <c r="R25" s="321"/>
      <c r="S25" s="321"/>
      <c r="T25" s="321"/>
      <c r="U25" s="321"/>
      <c r="V25" s="322"/>
    </row>
    <row r="26" spans="1:24" ht="17.25" customHeight="1">
      <c r="A26" s="123" t="s">
        <v>109</v>
      </c>
      <c r="B26" s="124"/>
      <c r="C26" s="124"/>
      <c r="D26" s="124"/>
      <c r="E26" s="124"/>
      <c r="F26" s="124"/>
      <c r="G26" s="125"/>
      <c r="H26" s="320"/>
      <c r="I26" s="321"/>
      <c r="J26" s="322"/>
      <c r="K26" s="320"/>
      <c r="L26" s="321"/>
      <c r="M26" s="321"/>
      <c r="N26" s="321"/>
      <c r="O26" s="321"/>
      <c r="P26" s="321"/>
      <c r="Q26" s="321"/>
      <c r="R26" s="321"/>
      <c r="S26" s="321"/>
      <c r="T26" s="321"/>
      <c r="U26" s="321"/>
      <c r="V26" s="322"/>
    </row>
    <row r="27" spans="1:24" ht="17.25" customHeight="1">
      <c r="A27" s="123" t="s">
        <v>110</v>
      </c>
      <c r="B27" s="124"/>
      <c r="C27" s="124"/>
      <c r="D27" s="124"/>
      <c r="E27" s="124"/>
      <c r="F27" s="124"/>
      <c r="G27" s="125"/>
      <c r="H27" s="320"/>
      <c r="I27" s="321"/>
      <c r="J27" s="322"/>
      <c r="K27" s="320"/>
      <c r="L27" s="321"/>
      <c r="M27" s="321"/>
      <c r="N27" s="321"/>
      <c r="O27" s="321"/>
      <c r="P27" s="321"/>
      <c r="Q27" s="321"/>
      <c r="R27" s="321"/>
      <c r="S27" s="321"/>
      <c r="T27" s="321"/>
      <c r="U27" s="321"/>
      <c r="V27" s="322"/>
    </row>
    <row r="28" spans="1:24" ht="17.25" customHeight="1">
      <c r="A28" s="123" t="s">
        <v>111</v>
      </c>
      <c r="B28" s="124"/>
      <c r="C28" s="124"/>
      <c r="D28" s="124"/>
      <c r="E28" s="124"/>
      <c r="F28" s="124"/>
      <c r="G28" s="125"/>
      <c r="H28" s="320"/>
      <c r="I28" s="321"/>
      <c r="J28" s="322"/>
      <c r="K28" s="320"/>
      <c r="L28" s="321"/>
      <c r="M28" s="321"/>
      <c r="N28" s="321"/>
      <c r="O28" s="321"/>
      <c r="P28" s="321"/>
      <c r="Q28" s="321"/>
      <c r="R28" s="321"/>
      <c r="S28" s="321"/>
      <c r="T28" s="321"/>
      <c r="U28" s="321"/>
      <c r="V28" s="322"/>
    </row>
    <row r="29" spans="1:24" ht="17.25" customHeight="1">
      <c r="A29" s="123" t="s">
        <v>112</v>
      </c>
      <c r="B29" s="124"/>
      <c r="C29" s="124"/>
      <c r="D29" s="124"/>
      <c r="E29" s="124"/>
      <c r="F29" s="124"/>
      <c r="G29" s="125"/>
      <c r="H29" s="320"/>
      <c r="I29" s="321"/>
      <c r="J29" s="322"/>
      <c r="K29" s="320"/>
      <c r="L29" s="321"/>
      <c r="M29" s="321"/>
      <c r="N29" s="321"/>
      <c r="O29" s="321"/>
      <c r="P29" s="321"/>
      <c r="Q29" s="321"/>
      <c r="R29" s="321"/>
      <c r="S29" s="321"/>
      <c r="T29" s="321"/>
      <c r="U29" s="321"/>
      <c r="V29" s="322"/>
    </row>
    <row r="30" spans="1:24" ht="17.25" customHeight="1">
      <c r="A30" s="64" t="s">
        <v>113</v>
      </c>
      <c r="B30" s="39"/>
      <c r="C30" s="39"/>
      <c r="D30" s="39"/>
      <c r="E30" s="39"/>
      <c r="F30" s="39"/>
      <c r="G30" s="40"/>
      <c r="H30" s="317">
        <f>P12</f>
        <v>0</v>
      </c>
      <c r="I30" s="318"/>
      <c r="J30" s="319"/>
      <c r="K30" s="320"/>
      <c r="L30" s="321"/>
      <c r="M30" s="321"/>
      <c r="N30" s="321"/>
      <c r="O30" s="321"/>
      <c r="P30" s="321"/>
      <c r="Q30" s="321"/>
      <c r="R30" s="321"/>
      <c r="S30" s="321"/>
      <c r="T30" s="321"/>
      <c r="U30" s="321"/>
      <c r="V30" s="322"/>
    </row>
    <row r="31" spans="1:24" ht="33" customHeight="1">
      <c r="A31" s="123"/>
      <c r="B31" s="124"/>
      <c r="C31" s="124"/>
      <c r="D31" s="124"/>
      <c r="E31" s="124"/>
      <c r="F31" s="124"/>
      <c r="G31" s="124"/>
      <c r="H31" s="124"/>
      <c r="I31" s="124"/>
      <c r="J31" s="124"/>
      <c r="K31" s="62"/>
      <c r="L31" s="62"/>
      <c r="M31" s="62"/>
      <c r="N31" s="63"/>
      <c r="O31" s="323"/>
      <c r="P31" s="324"/>
      <c r="Q31" s="324"/>
      <c r="R31" s="324"/>
      <c r="S31" s="324"/>
      <c r="T31" s="324"/>
      <c r="U31" s="324"/>
      <c r="V31" s="325"/>
    </row>
    <row r="32" spans="1:24" s="1" customFormat="1" ht="15" customHeight="1">
      <c r="A32" s="127" t="s">
        <v>186</v>
      </c>
      <c r="B32"/>
      <c r="C32"/>
      <c r="D32"/>
      <c r="E32"/>
      <c r="F32"/>
      <c r="G32"/>
      <c r="H32"/>
      <c r="I32"/>
      <c r="J32"/>
      <c r="K32"/>
      <c r="L32"/>
      <c r="M32"/>
      <c r="N32"/>
      <c r="O32"/>
      <c r="P32"/>
      <c r="Q32"/>
      <c r="R32"/>
      <c r="S32"/>
      <c r="T32"/>
      <c r="U32"/>
      <c r="V32"/>
      <c r="W32"/>
      <c r="X32"/>
    </row>
    <row r="33" spans="23:24" s="1" customFormat="1" ht="13.8">
      <c r="W33"/>
      <c r="X33"/>
    </row>
    <row r="34" spans="23:24" ht="16.5" customHeight="1"/>
    <row r="35" spans="23:24" ht="16.5" customHeight="1"/>
    <row r="36" spans="23:24" ht="16.5" customHeight="1"/>
    <row r="37" spans="23:24" ht="16.5" customHeight="1"/>
    <row r="38" spans="23:24" ht="16.5" customHeight="1"/>
  </sheetData>
  <sheetProtection algorithmName="SHA-512" hashValue="Ubu8leTqOpAn2eDfzWkyaBXVF1zC54TZBQLG1g36n7xOErlPR4NmPPTS0KQzHJP3ci+ai/oGgIZvJRmC8P3u3Q==" saltValue="LCEaVX3Cc5tzQJkzk8nsVA==" spinCount="100000" sheet="1" objects="1" scenarios="1"/>
  <mergeCells count="39">
    <mergeCell ref="A8:V8"/>
    <mergeCell ref="D5:H5"/>
    <mergeCell ref="I5:L5"/>
    <mergeCell ref="M5:R5"/>
    <mergeCell ref="S5:V5"/>
    <mergeCell ref="A7:V7"/>
    <mergeCell ref="A17:V17"/>
    <mergeCell ref="A9:V9"/>
    <mergeCell ref="A10:C10"/>
    <mergeCell ref="D10:N10"/>
    <mergeCell ref="P10:T10"/>
    <mergeCell ref="U10:V10"/>
    <mergeCell ref="P11:T11"/>
    <mergeCell ref="A12:C12"/>
    <mergeCell ref="P12:T12"/>
    <mergeCell ref="A14:V14"/>
    <mergeCell ref="A15:V15"/>
    <mergeCell ref="A16:V16"/>
    <mergeCell ref="A18:V18"/>
    <mergeCell ref="A19:V19"/>
    <mergeCell ref="A20:V20"/>
    <mergeCell ref="A21:J21"/>
    <mergeCell ref="K21:S21"/>
    <mergeCell ref="T21:V21"/>
    <mergeCell ref="H24:J24"/>
    <mergeCell ref="K24:V24"/>
    <mergeCell ref="H25:J25"/>
    <mergeCell ref="K25:V25"/>
    <mergeCell ref="H26:J26"/>
    <mergeCell ref="K26:V26"/>
    <mergeCell ref="H30:J30"/>
    <mergeCell ref="K30:V30"/>
    <mergeCell ref="O31:V31"/>
    <mergeCell ref="H27:J27"/>
    <mergeCell ref="K27:V27"/>
    <mergeCell ref="H28:J28"/>
    <mergeCell ref="K28:V28"/>
    <mergeCell ref="H29:J29"/>
    <mergeCell ref="K29:V29"/>
  </mergeCells>
  <printOptions horizontalCentered="1" verticalCentered="1"/>
  <pageMargins left="0.6" right="0.6" top="0.25" bottom="0.25" header="0.3" footer="0.3"/>
  <pageSetup scale="98"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533400</xdr:colOff>
                    <xdr:row>7</xdr:row>
                    <xdr:rowOff>106680</xdr:rowOff>
                  </from>
                  <to>
                    <xdr:col>13</xdr:col>
                    <xdr:colOff>464820</xdr:colOff>
                    <xdr:row>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4</xdr:col>
                    <xdr:colOff>198120</xdr:colOff>
                    <xdr:row>7</xdr:row>
                    <xdr:rowOff>99060</xdr:rowOff>
                  </from>
                  <to>
                    <xdr:col>9</xdr:col>
                    <xdr:colOff>121920</xdr:colOff>
                    <xdr:row>7</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DPR212A Instructions</vt:lpstr>
      <vt:lpstr>DPR212 Grant Payment Request</vt:lpstr>
      <vt:lpstr>DPR212E Grant Expenditure Form</vt:lpstr>
      <vt:lpstr>DPR 212F Federal PRF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DPR 212 Workbook (212A, 212, 212E, 212F)</dc:title>
  <dc:subject/>
  <dc:creator>Mallory, Teresa@CNRA</dc:creator>
  <cp:keywords>8/2023 only updated 212 revision</cp:keywords>
  <dc:description/>
  <cp:lastModifiedBy>Sheufelt, Marlene@Parks</cp:lastModifiedBy>
  <cp:revision/>
  <dcterms:created xsi:type="dcterms:W3CDTF">2021-10-18T17:00:41Z</dcterms:created>
  <dcterms:modified xsi:type="dcterms:W3CDTF">2025-05-06T18:45:59Z</dcterms:modified>
  <cp:category/>
  <cp:contentStatus/>
</cp:coreProperties>
</file>